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8_{A16D811A-55D0-44F6-BDB2-F65834467C05}" xr6:coauthVersionLast="47" xr6:coauthVersionMax="47" xr10:uidLastSave="{00000000-0000-0000-0000-000000000000}"/>
  <bookViews>
    <workbookView xWindow="7575" yWindow="4335" windowWidth="29265" windowHeight="15555" xr2:uid="{D8E8F336-6FEC-4F78-9D5A-58DD1FA2133A}"/>
  </bookViews>
  <sheets>
    <sheet name="Incentive Plant-Reserve" sheetId="1" r:id="rId1"/>
  </sheets>
  <externalReferences>
    <externalReference r:id="rId2"/>
    <externalReference r:id="rId3"/>
  </externalReferences>
  <definedNames>
    <definedName name="_AMO_UniqueIdentifier" hidden="1">"'8e9ad982-0bee-4418-bfe5-0328f7cf8cf3'"</definedName>
    <definedName name="_Fill" hidden="1">#REF!</definedName>
    <definedName name="_Key2" hidden="1">[1]ACCT_106!#REF!</definedName>
    <definedName name="_Order1" hidden="1">255</definedName>
    <definedName name="_Order2" hidden="1">255</definedName>
    <definedName name="Acct_Year">'[2]|| Inputs ||'!$C$6</definedName>
    <definedName name="Reference_2" hidden="1">{#N/A,#N/A,FALSE,"AD PG 1 OF 2";#N/A,#N/A,FALSE,"AD PG 2 OF 2"}</definedName>
    <definedName name="Test" hidden="1">{#N/A,#N/A,FALSE,"AD PG 1 OF 2";#N/A,#N/A,FALSE,"AD PG 2 OF 2"}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4" i="1" l="1"/>
  <c r="N454" i="1"/>
  <c r="M454" i="1"/>
  <c r="L454" i="1"/>
  <c r="K454" i="1"/>
  <c r="J454" i="1"/>
  <c r="I454" i="1"/>
  <c r="H454" i="1"/>
  <c r="G454" i="1"/>
  <c r="F454" i="1"/>
  <c r="E454" i="1"/>
  <c r="D454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O449" i="1"/>
  <c r="N449" i="1"/>
  <c r="M449" i="1"/>
  <c r="L449" i="1"/>
  <c r="K449" i="1"/>
  <c r="J449" i="1"/>
  <c r="I449" i="1"/>
  <c r="H449" i="1"/>
  <c r="G449" i="1"/>
  <c r="F449" i="1"/>
  <c r="E449" i="1"/>
  <c r="D449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O446" i="1"/>
  <c r="N446" i="1"/>
  <c r="N455" i="1" s="1"/>
  <c r="M446" i="1"/>
  <c r="M455" i="1" s="1"/>
  <c r="L446" i="1"/>
  <c r="L455" i="1" s="1"/>
  <c r="K446" i="1"/>
  <c r="J446" i="1"/>
  <c r="I446" i="1"/>
  <c r="H446" i="1"/>
  <c r="G446" i="1"/>
  <c r="F446" i="1"/>
  <c r="E446" i="1"/>
  <c r="D446" i="1"/>
  <c r="O445" i="1"/>
  <c r="N445" i="1"/>
  <c r="M445" i="1"/>
  <c r="L445" i="1"/>
  <c r="K445" i="1"/>
  <c r="J445" i="1"/>
  <c r="J455" i="1" s="1"/>
  <c r="I445" i="1"/>
  <c r="I455" i="1" s="1"/>
  <c r="H445" i="1"/>
  <c r="H455" i="1" s="1"/>
  <c r="G445" i="1"/>
  <c r="G455" i="1" s="1"/>
  <c r="F445" i="1"/>
  <c r="F455" i="1" s="1"/>
  <c r="E445" i="1"/>
  <c r="E455" i="1" s="1"/>
  <c r="D445" i="1"/>
  <c r="D455" i="1" s="1"/>
  <c r="C454" i="1"/>
  <c r="C453" i="1"/>
  <c r="C452" i="1"/>
  <c r="C451" i="1"/>
  <c r="C450" i="1"/>
  <c r="C449" i="1"/>
  <c r="C455" i="1" s="1"/>
  <c r="C448" i="1"/>
  <c r="C447" i="1"/>
  <c r="C446" i="1"/>
  <c r="C445" i="1"/>
  <c r="O437" i="1"/>
  <c r="N437" i="1"/>
  <c r="M437" i="1"/>
  <c r="L437" i="1"/>
  <c r="K437" i="1"/>
  <c r="J437" i="1"/>
  <c r="I437" i="1"/>
  <c r="H437" i="1"/>
  <c r="G437" i="1"/>
  <c r="F437" i="1"/>
  <c r="E437" i="1"/>
  <c r="D437" i="1"/>
  <c r="O436" i="1"/>
  <c r="N436" i="1"/>
  <c r="M436" i="1"/>
  <c r="L436" i="1"/>
  <c r="K436" i="1"/>
  <c r="J436" i="1"/>
  <c r="I436" i="1"/>
  <c r="H436" i="1"/>
  <c r="G436" i="1"/>
  <c r="F436" i="1"/>
  <c r="E436" i="1"/>
  <c r="D436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O431" i="1"/>
  <c r="N431" i="1"/>
  <c r="M431" i="1"/>
  <c r="L431" i="1"/>
  <c r="K431" i="1"/>
  <c r="K438" i="1" s="1"/>
  <c r="J431" i="1"/>
  <c r="J438" i="1" s="1"/>
  <c r="I431" i="1"/>
  <c r="I438" i="1" s="1"/>
  <c r="H431" i="1"/>
  <c r="H438" i="1" s="1"/>
  <c r="G431" i="1"/>
  <c r="F431" i="1"/>
  <c r="E431" i="1"/>
  <c r="D431" i="1"/>
  <c r="O430" i="1"/>
  <c r="N430" i="1"/>
  <c r="M430" i="1"/>
  <c r="L430" i="1"/>
  <c r="K430" i="1"/>
  <c r="J430" i="1"/>
  <c r="I430" i="1"/>
  <c r="H430" i="1"/>
  <c r="G430" i="1"/>
  <c r="F430" i="1"/>
  <c r="E430" i="1"/>
  <c r="D430" i="1"/>
  <c r="O429" i="1"/>
  <c r="O438" i="1" s="1"/>
  <c r="N429" i="1"/>
  <c r="N438" i="1" s="1"/>
  <c r="M429" i="1"/>
  <c r="L429" i="1"/>
  <c r="L438" i="1" s="1"/>
  <c r="K429" i="1"/>
  <c r="J429" i="1"/>
  <c r="I429" i="1"/>
  <c r="H429" i="1"/>
  <c r="G429" i="1"/>
  <c r="F429" i="1"/>
  <c r="E429" i="1"/>
  <c r="D429" i="1"/>
  <c r="O428" i="1"/>
  <c r="N428" i="1"/>
  <c r="M428" i="1"/>
  <c r="M438" i="1" s="1"/>
  <c r="L428" i="1"/>
  <c r="K428" i="1"/>
  <c r="J428" i="1"/>
  <c r="I428" i="1"/>
  <c r="H428" i="1"/>
  <c r="G428" i="1"/>
  <c r="F428" i="1"/>
  <c r="F438" i="1" s="1"/>
  <c r="E428" i="1"/>
  <c r="E438" i="1" s="1"/>
  <c r="D428" i="1"/>
  <c r="D438" i="1" s="1"/>
  <c r="C437" i="1"/>
  <c r="C436" i="1"/>
  <c r="C435" i="1"/>
  <c r="C434" i="1"/>
  <c r="C433" i="1"/>
  <c r="C432" i="1"/>
  <c r="C431" i="1"/>
  <c r="C430" i="1"/>
  <c r="C429" i="1"/>
  <c r="C438" i="1" s="1"/>
  <c r="C428" i="1"/>
  <c r="C21" i="1"/>
  <c r="C36" i="1" s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D21" i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O455" i="1"/>
  <c r="K455" i="1"/>
  <c r="G438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C393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G378" i="1"/>
  <c r="O378" i="1"/>
  <c r="N378" i="1"/>
  <c r="M378" i="1"/>
  <c r="L378" i="1"/>
  <c r="K378" i="1"/>
  <c r="J378" i="1"/>
  <c r="I378" i="1"/>
  <c r="H378" i="1"/>
  <c r="F378" i="1"/>
  <c r="E378" i="1"/>
  <c r="D378" i="1"/>
  <c r="C378" i="1"/>
  <c r="J363" i="1"/>
  <c r="O363" i="1"/>
  <c r="N363" i="1"/>
  <c r="M363" i="1"/>
  <c r="L363" i="1"/>
  <c r="K363" i="1"/>
  <c r="I363" i="1"/>
  <c r="H363" i="1"/>
  <c r="G363" i="1"/>
  <c r="F363" i="1"/>
  <c r="E363" i="1"/>
  <c r="D363" i="1"/>
  <c r="C363" i="1"/>
  <c r="M348" i="1"/>
  <c r="O348" i="1"/>
  <c r="N348" i="1"/>
  <c r="L348" i="1"/>
  <c r="K348" i="1"/>
  <c r="J348" i="1"/>
  <c r="I348" i="1"/>
  <c r="H348" i="1"/>
  <c r="G348" i="1"/>
  <c r="F348" i="1"/>
  <c r="E348" i="1"/>
  <c r="D348" i="1"/>
  <c r="C348" i="1"/>
  <c r="K333" i="1"/>
  <c r="H333" i="1"/>
  <c r="G333" i="1"/>
  <c r="O333" i="1"/>
  <c r="N333" i="1"/>
  <c r="M333" i="1"/>
  <c r="L333" i="1"/>
  <c r="J333" i="1"/>
  <c r="I333" i="1"/>
  <c r="F333" i="1"/>
  <c r="E333" i="1"/>
  <c r="D333" i="1"/>
  <c r="C333" i="1"/>
  <c r="K318" i="1"/>
  <c r="H318" i="1"/>
  <c r="E318" i="1"/>
  <c r="O318" i="1"/>
  <c r="N318" i="1"/>
  <c r="M318" i="1"/>
  <c r="L318" i="1"/>
  <c r="J318" i="1"/>
  <c r="I318" i="1"/>
  <c r="G318" i="1"/>
  <c r="F318" i="1"/>
  <c r="D318" i="1"/>
  <c r="C318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M288" i="1"/>
  <c r="O288" i="1"/>
  <c r="N288" i="1"/>
  <c r="L288" i="1"/>
  <c r="K288" i="1"/>
  <c r="J288" i="1"/>
  <c r="I288" i="1"/>
  <c r="H288" i="1"/>
  <c r="G288" i="1"/>
  <c r="F288" i="1"/>
  <c r="E288" i="1"/>
  <c r="D288" i="1"/>
  <c r="C288" i="1"/>
  <c r="O273" i="1"/>
  <c r="N273" i="1"/>
  <c r="E273" i="1"/>
  <c r="D273" i="1"/>
  <c r="M273" i="1"/>
  <c r="L273" i="1"/>
  <c r="K273" i="1"/>
  <c r="J273" i="1"/>
  <c r="I273" i="1"/>
  <c r="H273" i="1"/>
  <c r="G273" i="1"/>
  <c r="F273" i="1"/>
  <c r="C273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N228" i="1"/>
  <c r="D228" i="1"/>
  <c r="O228" i="1"/>
  <c r="M228" i="1"/>
  <c r="L228" i="1"/>
  <c r="K228" i="1"/>
  <c r="J228" i="1"/>
  <c r="I228" i="1"/>
  <c r="H228" i="1"/>
  <c r="G228" i="1"/>
  <c r="F228" i="1"/>
  <c r="E228" i="1"/>
  <c r="C228" i="1"/>
  <c r="K213" i="1"/>
  <c r="J213" i="1"/>
  <c r="G213" i="1"/>
  <c r="O213" i="1"/>
  <c r="N213" i="1"/>
  <c r="M213" i="1"/>
  <c r="L213" i="1"/>
  <c r="I213" i="1"/>
  <c r="H213" i="1"/>
  <c r="F213" i="1"/>
  <c r="E213" i="1"/>
  <c r="D213" i="1"/>
  <c r="C213" i="1"/>
  <c r="O198" i="1"/>
  <c r="L198" i="1"/>
  <c r="G198" i="1"/>
  <c r="N198" i="1"/>
  <c r="M198" i="1"/>
  <c r="K198" i="1"/>
  <c r="J198" i="1"/>
  <c r="I198" i="1"/>
  <c r="H198" i="1"/>
  <c r="F198" i="1"/>
  <c r="E198" i="1"/>
  <c r="D198" i="1"/>
  <c r="C198" i="1"/>
  <c r="I183" i="1"/>
  <c r="O183" i="1"/>
  <c r="N183" i="1"/>
  <c r="M183" i="1"/>
  <c r="L183" i="1"/>
  <c r="K183" i="1"/>
  <c r="J183" i="1"/>
  <c r="H183" i="1"/>
  <c r="G183" i="1"/>
  <c r="F183" i="1"/>
  <c r="E183" i="1"/>
  <c r="D183" i="1"/>
  <c r="C183" i="1"/>
  <c r="M168" i="1"/>
  <c r="I168" i="1"/>
  <c r="O168" i="1"/>
  <c r="N168" i="1"/>
  <c r="L168" i="1"/>
  <c r="K168" i="1"/>
  <c r="J168" i="1"/>
  <c r="H168" i="1"/>
  <c r="G168" i="1"/>
  <c r="F168" i="1"/>
  <c r="E168" i="1"/>
  <c r="D168" i="1"/>
  <c r="C168" i="1"/>
  <c r="M153" i="1"/>
  <c r="I153" i="1"/>
  <c r="G153" i="1"/>
  <c r="D153" i="1"/>
  <c r="O153" i="1"/>
  <c r="N153" i="1"/>
  <c r="L153" i="1"/>
  <c r="K153" i="1"/>
  <c r="J153" i="1"/>
  <c r="H153" i="1"/>
  <c r="F153" i="1"/>
  <c r="E153" i="1"/>
  <c r="C153" i="1"/>
  <c r="N138" i="1"/>
  <c r="O138" i="1"/>
  <c r="M138" i="1"/>
  <c r="L138" i="1"/>
  <c r="K138" i="1"/>
  <c r="J138" i="1"/>
  <c r="I138" i="1"/>
  <c r="H138" i="1"/>
  <c r="G138" i="1"/>
  <c r="F138" i="1"/>
  <c r="E138" i="1"/>
  <c r="D138" i="1"/>
  <c r="C138" i="1"/>
  <c r="K123" i="1"/>
  <c r="J123" i="1"/>
  <c r="D123" i="1"/>
  <c r="C123" i="1"/>
  <c r="O123" i="1"/>
  <c r="N123" i="1"/>
  <c r="M123" i="1"/>
  <c r="L123" i="1"/>
  <c r="I123" i="1"/>
  <c r="H123" i="1"/>
  <c r="G123" i="1"/>
  <c r="F123" i="1"/>
  <c r="E123" i="1"/>
  <c r="M108" i="1"/>
  <c r="D108" i="1"/>
  <c r="C108" i="1"/>
  <c r="O108" i="1"/>
  <c r="N108" i="1"/>
  <c r="L108" i="1"/>
  <c r="K108" i="1"/>
  <c r="J108" i="1"/>
  <c r="I108" i="1"/>
  <c r="H108" i="1"/>
  <c r="G108" i="1"/>
  <c r="F108" i="1"/>
  <c r="E108" i="1"/>
  <c r="L93" i="1"/>
  <c r="J93" i="1"/>
  <c r="I93" i="1"/>
  <c r="H93" i="1"/>
  <c r="O93" i="1"/>
  <c r="N93" i="1"/>
  <c r="M93" i="1"/>
  <c r="K93" i="1"/>
  <c r="G93" i="1"/>
  <c r="F93" i="1"/>
  <c r="E93" i="1"/>
  <c r="D93" i="1"/>
  <c r="C93" i="1"/>
  <c r="M78" i="1"/>
  <c r="K78" i="1"/>
  <c r="F78" i="1"/>
  <c r="E78" i="1"/>
  <c r="O78" i="1"/>
  <c r="N78" i="1"/>
  <c r="L78" i="1"/>
  <c r="J78" i="1"/>
  <c r="I78" i="1"/>
  <c r="H78" i="1"/>
  <c r="G78" i="1"/>
  <c r="D78" i="1"/>
  <c r="C78" i="1"/>
  <c r="N63" i="1"/>
  <c r="M63" i="1"/>
  <c r="I63" i="1"/>
  <c r="G63" i="1"/>
  <c r="C63" i="1"/>
  <c r="O63" i="1"/>
  <c r="L63" i="1"/>
  <c r="K63" i="1"/>
  <c r="J63" i="1"/>
  <c r="H63" i="1"/>
  <c r="F63" i="1"/>
  <c r="E63" i="1"/>
  <c r="O48" i="1"/>
  <c r="L48" i="1"/>
  <c r="J48" i="1"/>
  <c r="G48" i="1"/>
  <c r="F48" i="1"/>
  <c r="E48" i="1"/>
  <c r="N48" i="1"/>
  <c r="M48" i="1"/>
  <c r="I48" i="1"/>
  <c r="H48" i="1"/>
  <c r="D48" i="1"/>
  <c r="C48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H18" i="1"/>
  <c r="D18" i="1"/>
  <c r="C18" i="1"/>
  <c r="O18" i="1"/>
  <c r="N18" i="1"/>
  <c r="M18" i="1"/>
  <c r="L18" i="1"/>
  <c r="K18" i="1"/>
  <c r="J18" i="1"/>
  <c r="I18" i="1"/>
  <c r="G18" i="1"/>
  <c r="F18" i="1"/>
  <c r="E18" i="1"/>
  <c r="D36" i="1" l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C51" i="1"/>
  <c r="D63" i="1"/>
  <c r="K48" i="1"/>
  <c r="C66" i="1" l="1"/>
  <c r="D51" i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C81" i="1" l="1"/>
  <c r="D66" i="1"/>
  <c r="E66" i="1" s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D81" i="1" l="1"/>
  <c r="E81" i="1" s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C96" i="1"/>
  <c r="D96" i="1" l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C111" i="1"/>
  <c r="D111" i="1" l="1"/>
  <c r="E111" i="1" s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C126" i="1"/>
  <c r="C141" i="1" l="1"/>
  <c r="D126" i="1"/>
  <c r="E126" i="1" s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C156" i="1" l="1"/>
  <c r="D141" i="1"/>
  <c r="E141" i="1" s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C171" i="1" l="1"/>
  <c r="D156" i="1"/>
  <c r="E156" i="1" s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D171" i="1" l="1"/>
  <c r="E171" i="1" s="1"/>
  <c r="F171" i="1" s="1"/>
  <c r="G171" i="1" s="1"/>
  <c r="H171" i="1" s="1"/>
  <c r="I171" i="1" s="1"/>
  <c r="J171" i="1" s="1"/>
  <c r="K171" i="1" s="1"/>
  <c r="L171" i="1" s="1"/>
  <c r="M171" i="1" s="1"/>
  <c r="N171" i="1" s="1"/>
  <c r="O171" i="1" s="1"/>
  <c r="C186" i="1"/>
  <c r="D186" i="1" l="1"/>
  <c r="E186" i="1" s="1"/>
  <c r="F186" i="1" s="1"/>
  <c r="G186" i="1" s="1"/>
  <c r="H186" i="1" s="1"/>
  <c r="I186" i="1" s="1"/>
  <c r="J186" i="1" s="1"/>
  <c r="K186" i="1" s="1"/>
  <c r="L186" i="1" s="1"/>
  <c r="M186" i="1" s="1"/>
  <c r="N186" i="1" s="1"/>
  <c r="O186" i="1" s="1"/>
  <c r="C201" i="1"/>
  <c r="D201" i="1" l="1"/>
  <c r="E201" i="1" s="1"/>
  <c r="F201" i="1" s="1"/>
  <c r="G201" i="1" s="1"/>
  <c r="H201" i="1" s="1"/>
  <c r="I201" i="1" s="1"/>
  <c r="J201" i="1" s="1"/>
  <c r="K201" i="1" s="1"/>
  <c r="L201" i="1" s="1"/>
  <c r="M201" i="1" s="1"/>
  <c r="N201" i="1" s="1"/>
  <c r="O201" i="1" s="1"/>
  <c r="C216" i="1"/>
  <c r="C231" i="1" l="1"/>
  <c r="D216" i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D231" i="1" l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C246" i="1"/>
  <c r="C261" i="1" l="1"/>
  <c r="D246" i="1"/>
  <c r="E246" i="1" s="1"/>
  <c r="F246" i="1" s="1"/>
  <c r="G246" i="1" s="1"/>
  <c r="H246" i="1" s="1"/>
  <c r="I246" i="1" s="1"/>
  <c r="J246" i="1" s="1"/>
  <c r="K246" i="1" s="1"/>
  <c r="L246" i="1" s="1"/>
  <c r="M246" i="1" s="1"/>
  <c r="N246" i="1" s="1"/>
  <c r="O246" i="1" s="1"/>
  <c r="D261" i="1" l="1"/>
  <c r="E261" i="1" s="1"/>
  <c r="F261" i="1" s="1"/>
  <c r="G261" i="1" s="1"/>
  <c r="H261" i="1" s="1"/>
  <c r="I261" i="1" s="1"/>
  <c r="J261" i="1" s="1"/>
  <c r="K261" i="1" s="1"/>
  <c r="L261" i="1" s="1"/>
  <c r="M261" i="1" s="1"/>
  <c r="N261" i="1" s="1"/>
  <c r="O261" i="1" s="1"/>
  <c r="C276" i="1"/>
  <c r="D276" i="1" l="1"/>
  <c r="E276" i="1" s="1"/>
  <c r="F276" i="1" s="1"/>
  <c r="G276" i="1" s="1"/>
  <c r="H276" i="1" s="1"/>
  <c r="I276" i="1" s="1"/>
  <c r="J276" i="1" s="1"/>
  <c r="K276" i="1" s="1"/>
  <c r="L276" i="1" s="1"/>
  <c r="M276" i="1" s="1"/>
  <c r="N276" i="1" s="1"/>
  <c r="O276" i="1" s="1"/>
  <c r="C291" i="1"/>
  <c r="C306" i="1" l="1"/>
  <c r="D291" i="1"/>
  <c r="E291" i="1" s="1"/>
  <c r="F291" i="1" s="1"/>
  <c r="G291" i="1" s="1"/>
  <c r="H291" i="1" s="1"/>
  <c r="I291" i="1" s="1"/>
  <c r="J291" i="1" s="1"/>
  <c r="K291" i="1" s="1"/>
  <c r="L291" i="1" s="1"/>
  <c r="M291" i="1" s="1"/>
  <c r="N291" i="1" s="1"/>
  <c r="O291" i="1" s="1"/>
  <c r="C321" i="1" l="1"/>
  <c r="D306" i="1"/>
  <c r="E306" i="1" s="1"/>
  <c r="F306" i="1" s="1"/>
  <c r="G306" i="1" s="1"/>
  <c r="H306" i="1" s="1"/>
  <c r="I306" i="1" s="1"/>
  <c r="J306" i="1" s="1"/>
  <c r="K306" i="1" s="1"/>
  <c r="L306" i="1" s="1"/>
  <c r="M306" i="1" s="1"/>
  <c r="N306" i="1" s="1"/>
  <c r="O306" i="1" s="1"/>
  <c r="D321" i="1" l="1"/>
  <c r="E321" i="1" s="1"/>
  <c r="F321" i="1" s="1"/>
  <c r="G321" i="1" s="1"/>
  <c r="H321" i="1" s="1"/>
  <c r="I321" i="1" s="1"/>
  <c r="J321" i="1" s="1"/>
  <c r="K321" i="1" s="1"/>
  <c r="L321" i="1" s="1"/>
  <c r="M321" i="1" s="1"/>
  <c r="N321" i="1" s="1"/>
  <c r="O321" i="1" s="1"/>
  <c r="C336" i="1"/>
  <c r="D336" i="1" l="1"/>
  <c r="E336" i="1" s="1"/>
  <c r="F336" i="1" s="1"/>
  <c r="G336" i="1" s="1"/>
  <c r="H336" i="1" s="1"/>
  <c r="I336" i="1" s="1"/>
  <c r="J336" i="1" s="1"/>
  <c r="K336" i="1" s="1"/>
  <c r="L336" i="1" s="1"/>
  <c r="M336" i="1" s="1"/>
  <c r="N336" i="1" s="1"/>
  <c r="O336" i="1" s="1"/>
  <c r="C351" i="1"/>
  <c r="D351" i="1" l="1"/>
  <c r="E351" i="1" s="1"/>
  <c r="F351" i="1" s="1"/>
  <c r="G351" i="1" s="1"/>
  <c r="H351" i="1" s="1"/>
  <c r="I351" i="1" s="1"/>
  <c r="J351" i="1" s="1"/>
  <c r="K351" i="1" s="1"/>
  <c r="L351" i="1" s="1"/>
  <c r="M351" i="1" s="1"/>
  <c r="N351" i="1" s="1"/>
  <c r="O351" i="1" s="1"/>
  <c r="C366" i="1"/>
  <c r="D366" i="1" l="1"/>
  <c r="E366" i="1" s="1"/>
  <c r="F366" i="1" s="1"/>
  <c r="G366" i="1" s="1"/>
  <c r="H366" i="1" s="1"/>
  <c r="I366" i="1" s="1"/>
  <c r="J366" i="1" s="1"/>
  <c r="K366" i="1" s="1"/>
  <c r="L366" i="1" s="1"/>
  <c r="M366" i="1" s="1"/>
  <c r="N366" i="1" s="1"/>
  <c r="O366" i="1" s="1"/>
  <c r="C381" i="1"/>
  <c r="D381" i="1" l="1"/>
  <c r="E381" i="1" s="1"/>
  <c r="F381" i="1" s="1"/>
  <c r="G381" i="1" s="1"/>
  <c r="H381" i="1" s="1"/>
  <c r="I381" i="1" s="1"/>
  <c r="J381" i="1" s="1"/>
  <c r="K381" i="1" s="1"/>
  <c r="L381" i="1" s="1"/>
  <c r="M381" i="1" s="1"/>
  <c r="N381" i="1" s="1"/>
  <c r="O381" i="1" s="1"/>
  <c r="C396" i="1"/>
  <c r="C411" i="1" l="1"/>
  <c r="D396" i="1"/>
  <c r="E396" i="1" s="1"/>
  <c r="F396" i="1" s="1"/>
  <c r="G396" i="1" s="1"/>
  <c r="H396" i="1" s="1"/>
  <c r="I396" i="1" s="1"/>
  <c r="J396" i="1" s="1"/>
  <c r="K396" i="1" s="1"/>
  <c r="L396" i="1" s="1"/>
  <c r="M396" i="1" s="1"/>
  <c r="N396" i="1" s="1"/>
  <c r="O396" i="1" s="1"/>
  <c r="C426" i="1" l="1"/>
  <c r="D411" i="1"/>
  <c r="E411" i="1" s="1"/>
  <c r="F411" i="1" s="1"/>
  <c r="G411" i="1" s="1"/>
  <c r="H411" i="1" s="1"/>
  <c r="I411" i="1" s="1"/>
  <c r="J411" i="1" s="1"/>
  <c r="K411" i="1" s="1"/>
  <c r="L411" i="1" s="1"/>
  <c r="M411" i="1" s="1"/>
  <c r="N411" i="1" s="1"/>
  <c r="O411" i="1" s="1"/>
  <c r="C443" i="1" l="1"/>
  <c r="D443" i="1" s="1"/>
  <c r="E443" i="1" s="1"/>
  <c r="F443" i="1" s="1"/>
  <c r="G443" i="1" s="1"/>
  <c r="H443" i="1" s="1"/>
  <c r="I443" i="1" s="1"/>
  <c r="J443" i="1" s="1"/>
  <c r="K443" i="1" s="1"/>
  <c r="L443" i="1" s="1"/>
  <c r="M443" i="1" s="1"/>
  <c r="N443" i="1" s="1"/>
  <c r="O443" i="1" s="1"/>
  <c r="D426" i="1"/>
  <c r="E426" i="1" s="1"/>
  <c r="F426" i="1" s="1"/>
  <c r="G426" i="1" s="1"/>
  <c r="H426" i="1" s="1"/>
  <c r="I426" i="1" s="1"/>
  <c r="J426" i="1" s="1"/>
  <c r="K426" i="1" s="1"/>
  <c r="L426" i="1" s="1"/>
  <c r="M426" i="1" s="1"/>
  <c r="N426" i="1" s="1"/>
  <c r="O426" i="1" s="1"/>
</calcChain>
</file>

<file path=xl/sharedStrings.xml><?xml version="1.0" encoding="utf-8"?>
<sst xmlns="http://schemas.openxmlformats.org/spreadsheetml/2006/main" count="372" uniqueCount="48">
  <si>
    <t>Southern California Edison</t>
  </si>
  <si>
    <t>Incentive Plant-Reserve</t>
  </si>
  <si>
    <t>Tehachapi - Plant-In-Service</t>
  </si>
  <si>
    <t>Transmission</t>
  </si>
  <si>
    <t>TRTP</t>
  </si>
  <si>
    <t>Total T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</si>
  <si>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</si>
  <si>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</si>
  <si>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</si>
  <si>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</si>
  <si>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</si>
  <si>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</si>
  <si>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</si>
  <si>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</si>
  <si>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</si>
  <si>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</si>
  <si>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</si>
  <si>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</si>
  <si>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</si>
  <si>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</si>
  <si>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</si>
  <si>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</si>
  <si>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</si>
  <si>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</si>
  <si>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</si>
  <si>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</si>
  <si>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</si>
  <si>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</si>
  <si>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</si>
  <si>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</si>
  <si>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</si>
  <si>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</si>
  <si>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</si>
  <si>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</si>
  <si>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</si>
  <si>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</si>
  <si>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</si>
  <si>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Alberhill - Plant-In-Service</t>
  </si>
  <si>
    <t>Alberhill</t>
  </si>
  <si>
    <t>Alberhill - Accumulated Depreciation</t>
  </si>
  <si>
    <t>Eldorado-Lugo-Mohave - Plant-In-Service</t>
  </si>
  <si>
    <t>Eldorado-Lugo-Mohave</t>
  </si>
  <si>
    <t>Eldorado-Lugo-Mohave - Accumulated Depreciation</t>
  </si>
  <si>
    <t>RTRP - Plant-In-Service</t>
  </si>
  <si>
    <t>RTRP</t>
  </si>
  <si>
    <t>RTRP - Accumulated Depreciation</t>
  </si>
  <si>
    <t>Total Incentive Projects - Plant-In-Service</t>
  </si>
  <si>
    <t>Total Incentive Projects - Accumulated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</si>
</sst>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2" fillId="0" borderId="1" xfId="2" applyNumberFormat="1" applyFont="1" applyFill="1"/>
    <xf numFmtId="165" fontId="4" fillId="0" borderId="2" xfId="1" applyNumberFormat="1" applyFont="1" applyFill="1" applyBorder="1"/>
    <xf numFmtId="165" fontId="2" fillId="0" borderId="0" xfId="1" applyNumberFormat="1" applyFont="1" applyFill="1" applyBorder="1"/>
    <xf numFmtId="165" fontId="4" fillId="0" borderId="0" xfId="1" applyNumberFormat="1" applyFont="1" applyFill="1" applyBorder="1"/>
    <xf numFmtId="165" fontId="2" fillId="0" borderId="2" xfId="1" applyNumberFormat="1" applyFont="1" applyFill="1" applyBorder="1"/>
    <xf numFmtId="165" fontId="2" fillId="0" borderId="0" xfId="1" applyNumberFormat="1" applyFont="1" applyFill="1"/>
    <xf numFmtId="37" fontId="2" fillId="0" borderId="0" xfId="0" applyNumberFormat="1" applyFont="1"/>
    <xf numFmtId="0" fontId="5" fillId="0" borderId="0" xfId="0" applyFont="1"/>
    <xf numFmtId="0" fontId="4" fillId="0" borderId="0" xfId="0" applyFont="1"/>
  </cellXfs>
  <cellStyles count="3">
    <cellStyle name="Comma" xfId="1" builtinId="3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Regulatory%20Analysis\Landon\New%20FERC%20Model\New%20Input%20Format%20-%20FERC%20Model%20DRAFT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|| Inputs ||"/>
      <sheetName val="Plant"/>
      <sheetName val="Reserve"/>
      <sheetName val="CWIP"/>
      <sheetName val="ISO Study"/>
      <sheetName val="|| Calculations ||"/>
      <sheetName val="Plant In Service"/>
      <sheetName val="Depreciation Expense"/>
      <sheetName val="Accumulated Depreciation"/>
      <sheetName val="|| Outputs ||"/>
      <sheetName val="FERC Model Output"/>
    </sheetNames>
    <sheetDataSet>
      <sheetData sheetId="0">
        <row r="6">
          <cell r="C6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32E1D-9D53-4FE6-895E-E3CA729D8AFD}">
  <sheetPr>
    <tabColor rgb="FFFFFFCC"/>
    <pageSetUpPr fitToPage="1"/>
  </sheetPr>
  <dimension ref="A2:O461"/>
  <sheetViews>
    <sheetView tabSelected="1" view="pageLayout" topLeftCell="B1" zoomScaleNormal="90" workbookViewId="0">
      <selection activeCell="M3" sqref="M3"/>
    </sheetView>
  </sheetViews>
  <sheetFormatPr defaultRowHeight="15" x14ac:dyDescent="0.25"/>
  <cols>
    <col min="1" max="1" width="15.7109375" style="1" bestFit="1" customWidth="1"/>
    <col min="2" max="2" width="39.140625" style="1" customWidth="1"/>
    <col min="3" max="15" width="16.140625" style="1" bestFit="1" customWidth="1" collapsed="1"/>
    <col min="16" max="16384" width="9.140625" style="1"/>
  </cols>
  <sheetData>
    <row r="2" spans="1:15" x14ac:dyDescent="0.25">
      <c r="B2" s="13" t="s">
        <v>0</v>
      </c>
    </row>
    <row r="3" spans="1:15" x14ac:dyDescent="0.25">
      <c r="B3" s="13" t="s">
        <v>1</v>
      </c>
    </row>
    <row r="5" spans="1:15" ht="15.75" x14ac:dyDescent="0.25">
      <c r="B5" s="2" t="s">
        <v>2</v>
      </c>
    </row>
    <row r="6" spans="1:15" x14ac:dyDescent="0.25">
      <c r="C6" s="3">
        <v>44896</v>
      </c>
      <c r="D6" s="3">
        <f t="shared" ref="D6:O6" si="0">EOMONTH(C6,0)+1</f>
        <v>44927</v>
      </c>
      <c r="E6" s="3">
        <f t="shared" si="0"/>
        <v>44958</v>
      </c>
      <c r="F6" s="3">
        <f t="shared" si="0"/>
        <v>44986</v>
      </c>
      <c r="G6" s="3">
        <f t="shared" si="0"/>
        <v>45017</v>
      </c>
      <c r="H6" s="3">
        <f t="shared" si="0"/>
        <v>45047</v>
      </c>
      <c r="I6" s="3">
        <f t="shared" si="0"/>
        <v>45078</v>
      </c>
      <c r="J6" s="3">
        <f t="shared" si="0"/>
        <v>45108</v>
      </c>
      <c r="K6" s="3">
        <f t="shared" si="0"/>
        <v>45139</v>
      </c>
      <c r="L6" s="3">
        <f t="shared" si="0"/>
        <v>45170</v>
      </c>
      <c r="M6" s="3">
        <f t="shared" si="0"/>
        <v>45200</v>
      </c>
      <c r="N6" s="3">
        <f t="shared" si="0"/>
        <v>45231</v>
      </c>
      <c r="O6" s="3">
        <f t="shared" si="0"/>
        <v>45261</v>
      </c>
    </row>
    <row r="7" spans="1:15" x14ac:dyDescent="0.25">
      <c r="B7" s="4" t="s">
        <v>3</v>
      </c>
    </row>
    <row r="8" spans="1:15" x14ac:dyDescent="0.25">
      <c r="A8" s="1" t="s">
        <v>4</v>
      </c>
      <c r="B8" s="1">
        <v>350.1</v>
      </c>
      <c r="C8" s="5">
        <v>17779807.159999993</v>
      </c>
      <c r="D8" s="5">
        <v>17779954.659999993</v>
      </c>
      <c r="E8" s="5">
        <v>17779943.039999992</v>
      </c>
      <c r="F8" s="5">
        <v>17779943.039999992</v>
      </c>
      <c r="G8" s="5">
        <v>17708043.039999992</v>
      </c>
      <c r="H8" s="5">
        <v>17706878.559999991</v>
      </c>
      <c r="I8" s="5">
        <v>17707145.289999992</v>
      </c>
      <c r="J8" s="5">
        <v>17707606.289999992</v>
      </c>
      <c r="K8" s="5">
        <v>17707736.02999999</v>
      </c>
      <c r="L8" s="5">
        <v>17707727.79999999</v>
      </c>
      <c r="M8" s="5">
        <v>17709899.149999991</v>
      </c>
      <c r="N8" s="5">
        <v>17709783.419999991</v>
      </c>
      <c r="O8" s="5">
        <v>17709783.419999991</v>
      </c>
    </row>
    <row r="9" spans="1:15" x14ac:dyDescent="0.25">
      <c r="A9" s="1" t="s">
        <v>4</v>
      </c>
      <c r="B9" s="1">
        <v>350.2</v>
      </c>
      <c r="C9" s="5">
        <v>91417481.87999998</v>
      </c>
      <c r="D9" s="5">
        <v>91417552.37999998</v>
      </c>
      <c r="E9" s="5">
        <v>91417563.999999985</v>
      </c>
      <c r="F9" s="5">
        <v>91417563.999999985</v>
      </c>
      <c r="G9" s="5">
        <v>91417563.999999985</v>
      </c>
      <c r="H9" s="5">
        <v>91413728.479999989</v>
      </c>
      <c r="I9" s="5">
        <v>91413461.749999985</v>
      </c>
      <c r="J9" s="5">
        <v>91413461.749999985</v>
      </c>
      <c r="K9" s="5">
        <v>91413486.319999978</v>
      </c>
      <c r="L9" s="5">
        <v>91413494.549999982</v>
      </c>
      <c r="M9" s="5">
        <v>91413494.549999982</v>
      </c>
      <c r="N9" s="5">
        <v>91413610.279999986</v>
      </c>
      <c r="O9" s="5">
        <v>91413610.279999986</v>
      </c>
    </row>
    <row r="10" spans="1:15" x14ac:dyDescent="0.25">
      <c r="A10" s="1" t="s">
        <v>4</v>
      </c>
      <c r="B10" s="1">
        <v>352</v>
      </c>
      <c r="C10" s="5">
        <v>114650506.60285637</v>
      </c>
      <c r="D10" s="5">
        <v>114650506.60285637</v>
      </c>
      <c r="E10" s="5">
        <v>114650506.60285637</v>
      </c>
      <c r="F10" s="5">
        <v>114650506.60285637</v>
      </c>
      <c r="G10" s="5">
        <v>114650506.60285637</v>
      </c>
      <c r="H10" s="5">
        <v>114650506.60285637</v>
      </c>
      <c r="I10" s="5">
        <v>114650506.60285637</v>
      </c>
      <c r="J10" s="5">
        <v>114650506.60285637</v>
      </c>
      <c r="K10" s="5">
        <v>114650506.60285637</v>
      </c>
      <c r="L10" s="5">
        <v>114650506.60285637</v>
      </c>
      <c r="M10" s="5">
        <v>114650506.60285637</v>
      </c>
      <c r="N10" s="5">
        <v>114650506.60285637</v>
      </c>
      <c r="O10" s="5">
        <v>114650506.60285637</v>
      </c>
    </row>
    <row r="11" spans="1:15" x14ac:dyDescent="0.25">
      <c r="A11" s="1" t="s">
        <v>4</v>
      </c>
      <c r="B11" s="1">
        <v>353</v>
      </c>
      <c r="C11" s="5">
        <v>570040568.48474336</v>
      </c>
      <c r="D11" s="5">
        <v>570040568.48474336</v>
      </c>
      <c r="E11" s="5">
        <v>570040568.48474336</v>
      </c>
      <c r="F11" s="5">
        <v>570040568.48474336</v>
      </c>
      <c r="G11" s="5">
        <v>570040568.48474336</v>
      </c>
      <c r="H11" s="5">
        <v>570040568.48474336</v>
      </c>
      <c r="I11" s="5">
        <v>570040568.48474336</v>
      </c>
      <c r="J11" s="5">
        <v>570040568.48474336</v>
      </c>
      <c r="K11" s="5">
        <v>570040568.48474336</v>
      </c>
      <c r="L11" s="5">
        <v>570040568.48474336</v>
      </c>
      <c r="M11" s="5">
        <v>570040568.48474336</v>
      </c>
      <c r="N11" s="5">
        <v>570040568.48474336</v>
      </c>
      <c r="O11" s="5">
        <v>570040568.48474336</v>
      </c>
    </row>
    <row r="12" spans="1:15" x14ac:dyDescent="0.25">
      <c r="A12" s="1" t="s">
        <v>4</v>
      </c>
      <c r="B12" s="1">
        <v>354</v>
      </c>
      <c r="C12" s="5">
        <v>1194692677.4518266</v>
      </c>
      <c r="D12" s="5">
        <v>1194692677.4518266</v>
      </c>
      <c r="E12" s="5">
        <v>1194692677.4518266</v>
      </c>
      <c r="F12" s="5">
        <v>1194692677.4518266</v>
      </c>
      <c r="G12" s="5">
        <v>1194692677.4518266</v>
      </c>
      <c r="H12" s="5">
        <v>1194692677.4518266</v>
      </c>
      <c r="I12" s="5">
        <v>1194692677.4518266</v>
      </c>
      <c r="J12" s="5">
        <v>1194703753.6918266</v>
      </c>
      <c r="K12" s="5">
        <v>1194699829.5418265</v>
      </c>
      <c r="L12" s="5">
        <v>1194699829.5418265</v>
      </c>
      <c r="M12" s="5">
        <v>1194699829.5418265</v>
      </c>
      <c r="N12" s="5">
        <v>1194699829.5418265</v>
      </c>
      <c r="O12" s="5">
        <v>1194699829.5418265</v>
      </c>
    </row>
    <row r="13" spans="1:15" x14ac:dyDescent="0.25">
      <c r="A13" s="1" t="s">
        <v>4</v>
      </c>
      <c r="B13" s="1">
        <v>355</v>
      </c>
      <c r="C13" s="5">
        <v>159289155.98000008</v>
      </c>
      <c r="D13" s="5">
        <v>159289155.98000008</v>
      </c>
      <c r="E13" s="5">
        <v>159289155.98000008</v>
      </c>
      <c r="F13" s="5">
        <v>159289155.98000008</v>
      </c>
      <c r="G13" s="5">
        <v>159289155.98000008</v>
      </c>
      <c r="H13" s="5">
        <v>159289155.98000008</v>
      </c>
      <c r="I13" s="5">
        <v>159289155.98000008</v>
      </c>
      <c r="J13" s="5">
        <v>159300232.22000009</v>
      </c>
      <c r="K13" s="5">
        <v>159289155.98000008</v>
      </c>
      <c r="L13" s="5">
        <v>159289155.98000008</v>
      </c>
      <c r="M13" s="5">
        <v>159289155.98000008</v>
      </c>
      <c r="N13" s="5">
        <v>159289155.98000008</v>
      </c>
      <c r="O13" s="5">
        <v>159289155.98000008</v>
      </c>
    </row>
    <row r="14" spans="1:15" x14ac:dyDescent="0.25">
      <c r="A14" s="1" t="s">
        <v>4</v>
      </c>
      <c r="B14" s="1">
        <v>356</v>
      </c>
      <c r="C14" s="5">
        <v>495059456.25719684</v>
      </c>
      <c r="D14" s="5">
        <v>495059456.25719684</v>
      </c>
      <c r="E14" s="5">
        <v>495059456.25719684</v>
      </c>
      <c r="F14" s="5">
        <v>495059456.25719684</v>
      </c>
      <c r="G14" s="5">
        <v>495059456.25719684</v>
      </c>
      <c r="H14" s="5">
        <v>495059456.25719684</v>
      </c>
      <c r="I14" s="5">
        <v>495059456.25719684</v>
      </c>
      <c r="J14" s="5">
        <v>495070532.57719684</v>
      </c>
      <c r="K14" s="5">
        <v>495098455.24719685</v>
      </c>
      <c r="L14" s="5">
        <v>495098455.24719685</v>
      </c>
      <c r="M14" s="5">
        <v>495098455.24719685</v>
      </c>
      <c r="N14" s="5">
        <v>495098455.24719685</v>
      </c>
      <c r="O14" s="5">
        <v>495098455.24719685</v>
      </c>
    </row>
    <row r="15" spans="1:15" x14ac:dyDescent="0.25">
      <c r="A15" s="1" t="s">
        <v>4</v>
      </c>
      <c r="B15" s="1">
        <v>357</v>
      </c>
      <c r="C15" s="5">
        <v>215105175.0500001</v>
      </c>
      <c r="D15" s="5">
        <v>215105175.0500001</v>
      </c>
      <c r="E15" s="5">
        <v>215105175.0500001</v>
      </c>
      <c r="F15" s="5">
        <v>215105175.0500001</v>
      </c>
      <c r="G15" s="5">
        <v>215105175.0500001</v>
      </c>
      <c r="H15" s="5">
        <v>215105175.0500001</v>
      </c>
      <c r="I15" s="5">
        <v>215105175.0500001</v>
      </c>
      <c r="J15" s="5">
        <v>215105175.0500001</v>
      </c>
      <c r="K15" s="5">
        <v>215105175.0500001</v>
      </c>
      <c r="L15" s="5">
        <v>215105175.0500001</v>
      </c>
      <c r="M15" s="5">
        <v>215105175.0500001</v>
      </c>
      <c r="N15" s="5">
        <v>215105175.0500001</v>
      </c>
      <c r="O15" s="5">
        <v>215105175.0500001</v>
      </c>
    </row>
    <row r="16" spans="1:15" x14ac:dyDescent="0.25">
      <c r="A16" s="1" t="s">
        <v>4</v>
      </c>
      <c r="B16" s="1">
        <v>358</v>
      </c>
      <c r="C16" s="5">
        <v>57166296.429999992</v>
      </c>
      <c r="D16" s="5">
        <v>57166296.429999992</v>
      </c>
      <c r="E16" s="5">
        <v>57166296.429999992</v>
      </c>
      <c r="F16" s="5">
        <v>57166296.429999992</v>
      </c>
      <c r="G16" s="5">
        <v>57166296.429999992</v>
      </c>
      <c r="H16" s="5">
        <v>57166296.429999992</v>
      </c>
      <c r="I16" s="5">
        <v>57166296.429999992</v>
      </c>
      <c r="J16" s="5">
        <v>57166296.429999992</v>
      </c>
      <c r="K16" s="5">
        <v>57166296.429999992</v>
      </c>
      <c r="L16" s="5">
        <v>57166296.429999992</v>
      </c>
      <c r="M16" s="5">
        <v>57166296.429999992</v>
      </c>
      <c r="N16" s="5">
        <v>57166296.429999992</v>
      </c>
      <c r="O16" s="5">
        <v>57166296.429999992</v>
      </c>
    </row>
    <row r="17" spans="1:15" x14ac:dyDescent="0.25">
      <c r="A17" s="1" t="s">
        <v>4</v>
      </c>
      <c r="B17" s="1">
        <v>359</v>
      </c>
      <c r="C17" s="5">
        <v>147420440.76059183</v>
      </c>
      <c r="D17" s="5">
        <v>147420440.76059183</v>
      </c>
      <c r="E17" s="5">
        <v>147420440.76059183</v>
      </c>
      <c r="F17" s="5">
        <v>147420440.76059183</v>
      </c>
      <c r="G17" s="5">
        <v>147420440.76059183</v>
      </c>
      <c r="H17" s="5">
        <v>147420440.76059183</v>
      </c>
      <c r="I17" s="5">
        <v>147420440.76059183</v>
      </c>
      <c r="J17" s="5">
        <v>147433363.04059184</v>
      </c>
      <c r="K17" s="5">
        <v>147420440.76059183</v>
      </c>
      <c r="L17" s="5">
        <v>147420440.76059183</v>
      </c>
      <c r="M17" s="5">
        <v>147420440.76059183</v>
      </c>
      <c r="N17" s="5">
        <v>147420440.76059183</v>
      </c>
      <c r="O17" s="5">
        <v>147420440.76059183</v>
      </c>
    </row>
    <row r="18" spans="1:15" ht="15.75" thickBot="1" x14ac:dyDescent="0.3">
      <c r="B18" s="4" t="s">
        <v>5</v>
      </c>
      <c r="C18" s="6">
        <f t="shared" ref="C18:O18" si="1">SUM(C8:C17)</f>
        <v>3062621566.0572152</v>
      </c>
      <c r="D18" s="6">
        <f t="shared" si="1"/>
        <v>3062621784.0572152</v>
      </c>
      <c r="E18" s="6">
        <f t="shared" si="1"/>
        <v>3062621784.0572152</v>
      </c>
      <c r="F18" s="6">
        <f t="shared" si="1"/>
        <v>3062621784.0572152</v>
      </c>
      <c r="G18" s="6">
        <f t="shared" si="1"/>
        <v>3062549884.0572152</v>
      </c>
      <c r="H18" s="6">
        <f t="shared" si="1"/>
        <v>3062544884.0572152</v>
      </c>
      <c r="I18" s="6">
        <f t="shared" si="1"/>
        <v>3062544884.0572152</v>
      </c>
      <c r="J18" s="6">
        <f t="shared" si="1"/>
        <v>3062591496.1372147</v>
      </c>
      <c r="K18" s="6">
        <f t="shared" si="1"/>
        <v>3062591650.4472151</v>
      </c>
      <c r="L18" s="6">
        <f t="shared" si="1"/>
        <v>3062591650.4472151</v>
      </c>
      <c r="M18" s="6">
        <f t="shared" si="1"/>
        <v>3062593821.797215</v>
      </c>
      <c r="N18" s="6">
        <f t="shared" si="1"/>
        <v>3062593821.797215</v>
      </c>
      <c r="O18" s="6">
        <f t="shared" si="1"/>
        <v>3062593821.797215</v>
      </c>
    </row>
    <row r="19" spans="1:15" ht="15.75" thickTop="1" x14ac:dyDescent="0.25">
      <c r="B19" s="4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.75" x14ac:dyDescent="0.25">
      <c r="B20" s="2" t="s">
        <v>6</v>
      </c>
    </row>
    <row r="21" spans="1:15" x14ac:dyDescent="0.25">
      <c r="C21" s="3">
        <f>C6</f>
        <v>44896</v>
      </c>
      <c r="D21" s="3">
        <f t="shared" ref="D21:O21" si="2">EOMONTH(C21,0)+1</f>
        <v>44927</v>
      </c>
      <c r="E21" s="3">
        <f t="shared" si="2"/>
        <v>44958</v>
      </c>
      <c r="F21" s="3">
        <f t="shared" si="2"/>
        <v>44986</v>
      </c>
      <c r="G21" s="3">
        <f t="shared" si="2"/>
        <v>45017</v>
      </c>
      <c r="H21" s="3">
        <f t="shared" si="2"/>
        <v>45047</v>
      </c>
      <c r="I21" s="3">
        <f t="shared" si="2"/>
        <v>45078</v>
      </c>
      <c r="J21" s="3">
        <f t="shared" si="2"/>
        <v>45108</v>
      </c>
      <c r="K21" s="3">
        <f t="shared" si="2"/>
        <v>45139</v>
      </c>
      <c r="L21" s="3">
        <f t="shared" si="2"/>
        <v>45170</v>
      </c>
      <c r="M21" s="3">
        <f t="shared" si="2"/>
        <v>45200</v>
      </c>
      <c r="N21" s="3">
        <f t="shared" si="2"/>
        <v>45231</v>
      </c>
      <c r="O21" s="3">
        <f t="shared" si="2"/>
        <v>45261</v>
      </c>
    </row>
    <row r="22" spans="1:15" x14ac:dyDescent="0.25">
      <c r="B22" s="4" t="s">
        <v>3</v>
      </c>
    </row>
    <row r="23" spans="1:15" x14ac:dyDescent="0.25">
      <c r="A23" s="1" t="s">
        <v>4</v>
      </c>
      <c r="B23" s="1">
        <v>350.1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</row>
    <row r="24" spans="1:15" x14ac:dyDescent="0.25">
      <c r="A24" s="1" t="s">
        <v>4</v>
      </c>
      <c r="B24" s="1">
        <v>350.2</v>
      </c>
      <c r="C24" s="5">
        <v>15742506.879568832</v>
      </c>
      <c r="D24" s="5">
        <v>15868967.729502833</v>
      </c>
      <c r="E24" s="5">
        <v>15995428.676961832</v>
      </c>
      <c r="F24" s="5">
        <v>16121889.640495164</v>
      </c>
      <c r="G24" s="5">
        <v>16248350.604028497</v>
      </c>
      <c r="H24" s="5">
        <v>16374811.567561829</v>
      </c>
      <c r="I24" s="5">
        <v>16501267.225292496</v>
      </c>
      <c r="J24" s="5">
        <v>16627722.514046663</v>
      </c>
      <c r="K24" s="5">
        <v>16754177.80280083</v>
      </c>
      <c r="L24" s="5">
        <v>16880633.125543498</v>
      </c>
      <c r="M24" s="5">
        <v>17007088.459670998</v>
      </c>
      <c r="N24" s="5">
        <v>17133543.793798499</v>
      </c>
      <c r="O24" s="5">
        <v>17259999.288019165</v>
      </c>
    </row>
    <row r="25" spans="1:15" x14ac:dyDescent="0.25">
      <c r="A25" s="1" t="s">
        <v>4</v>
      </c>
      <c r="B25" s="1">
        <v>352</v>
      </c>
      <c r="C25" s="5">
        <v>26958176.587963279</v>
      </c>
      <c r="D25" s="5">
        <v>27203719.756271064</v>
      </c>
      <c r="E25" s="5">
        <v>27449262.924578846</v>
      </c>
      <c r="F25" s="5">
        <v>27694806.092886627</v>
      </c>
      <c r="G25" s="5">
        <v>27940349.261194412</v>
      </c>
      <c r="H25" s="5">
        <v>28185892.429502197</v>
      </c>
      <c r="I25" s="5">
        <v>28431435.597809978</v>
      </c>
      <c r="J25" s="5">
        <v>28676978.766117759</v>
      </c>
      <c r="K25" s="5">
        <v>28922521.934425544</v>
      </c>
      <c r="L25" s="5">
        <v>29168065.102733329</v>
      </c>
      <c r="M25" s="5">
        <v>29413608.27104111</v>
      </c>
      <c r="N25" s="5">
        <v>29659151.439348891</v>
      </c>
      <c r="O25" s="5">
        <v>29904694.607656676</v>
      </c>
    </row>
    <row r="26" spans="1:15" x14ac:dyDescent="0.25">
      <c r="A26" s="1" t="s">
        <v>4</v>
      </c>
      <c r="B26" s="1">
        <v>353</v>
      </c>
      <c r="C26" s="5">
        <v>143529132.30996993</v>
      </c>
      <c r="D26" s="5">
        <v>144702465.81343439</v>
      </c>
      <c r="E26" s="5">
        <v>145875799.31689882</v>
      </c>
      <c r="F26" s="5">
        <v>147049132.82036325</v>
      </c>
      <c r="G26" s="5">
        <v>148222466.32382768</v>
      </c>
      <c r="H26" s="5">
        <v>149395799.82729211</v>
      </c>
      <c r="I26" s="5">
        <v>150569133.33075655</v>
      </c>
      <c r="J26" s="5">
        <v>151742466.83422098</v>
      </c>
      <c r="K26" s="5">
        <v>152915800.33768541</v>
      </c>
      <c r="L26" s="5">
        <v>154089133.84114987</v>
      </c>
      <c r="M26" s="5">
        <v>155262467.3446143</v>
      </c>
      <c r="N26" s="5">
        <v>156435800.84807873</v>
      </c>
      <c r="O26" s="5">
        <v>157609134.35154316</v>
      </c>
    </row>
    <row r="27" spans="1:15" x14ac:dyDescent="0.25">
      <c r="A27" s="1" t="s">
        <v>4</v>
      </c>
      <c r="B27" s="1">
        <v>354</v>
      </c>
      <c r="C27" s="5">
        <v>268239754.79188862</v>
      </c>
      <c r="D27" s="5">
        <v>270668972.76281738</v>
      </c>
      <c r="E27" s="5">
        <v>273098183.11232471</v>
      </c>
      <c r="F27" s="5">
        <v>275527393.46183217</v>
      </c>
      <c r="G27" s="5">
        <v>277956603.8113395</v>
      </c>
      <c r="H27" s="5">
        <v>280385814.16084695</v>
      </c>
      <c r="I27" s="5">
        <v>282815024.51035428</v>
      </c>
      <c r="J27" s="5">
        <v>285244234.85986173</v>
      </c>
      <c r="K27" s="5">
        <v>287673467.73105705</v>
      </c>
      <c r="L27" s="5">
        <v>290102692.62314749</v>
      </c>
      <c r="M27" s="5">
        <v>292531917.51523781</v>
      </c>
      <c r="N27" s="5">
        <v>294961142.40732825</v>
      </c>
      <c r="O27" s="5">
        <v>297390367.29941857</v>
      </c>
    </row>
    <row r="28" spans="1:15" x14ac:dyDescent="0.25">
      <c r="A28" s="1" t="s">
        <v>4</v>
      </c>
      <c r="B28" s="1">
        <v>355</v>
      </c>
      <c r="C28" s="5">
        <v>50627388.865374088</v>
      </c>
      <c r="D28" s="5">
        <v>51114548.200746253</v>
      </c>
      <c r="E28" s="5">
        <v>51601707.536118418</v>
      </c>
      <c r="F28" s="5">
        <v>52088866.871490583</v>
      </c>
      <c r="G28" s="5">
        <v>52576026.206862748</v>
      </c>
      <c r="H28" s="5">
        <v>53063185.542234913</v>
      </c>
      <c r="I28" s="5">
        <v>53550344.877607077</v>
      </c>
      <c r="J28" s="5">
        <v>54037504.212979242</v>
      </c>
      <c r="K28" s="5">
        <v>54524697.423185408</v>
      </c>
      <c r="L28" s="5">
        <v>55011856.758557573</v>
      </c>
      <c r="M28" s="5">
        <v>55499016.093929738</v>
      </c>
      <c r="N28" s="5">
        <v>55986175.429301903</v>
      </c>
      <c r="O28" s="5">
        <v>56473334.764674067</v>
      </c>
    </row>
    <row r="29" spans="1:15" x14ac:dyDescent="0.25">
      <c r="A29" s="1" t="s">
        <v>4</v>
      </c>
      <c r="B29" s="1">
        <v>356</v>
      </c>
      <c r="C29" s="5">
        <v>135845985.81743631</v>
      </c>
      <c r="D29" s="5">
        <v>137104261.93542337</v>
      </c>
      <c r="E29" s="5">
        <v>138362538.05341041</v>
      </c>
      <c r="F29" s="5">
        <v>139620814.17139745</v>
      </c>
      <c r="G29" s="5">
        <v>140879090.28938448</v>
      </c>
      <c r="H29" s="5">
        <v>142137366.40737152</v>
      </c>
      <c r="I29" s="5">
        <v>143395642.52535859</v>
      </c>
      <c r="J29" s="5">
        <v>144653918.64334562</v>
      </c>
      <c r="K29" s="5">
        <v>145912222.91364601</v>
      </c>
      <c r="L29" s="5">
        <v>147170598.15406597</v>
      </c>
      <c r="M29" s="5">
        <v>148428973.39448592</v>
      </c>
      <c r="N29" s="5">
        <v>149687348.63490587</v>
      </c>
      <c r="O29" s="5">
        <v>150945723.87532583</v>
      </c>
    </row>
    <row r="30" spans="1:15" x14ac:dyDescent="0.25">
      <c r="A30" s="1" t="s">
        <v>4</v>
      </c>
      <c r="B30" s="1">
        <v>357</v>
      </c>
      <c r="C30" s="5">
        <v>20941345.790887527</v>
      </c>
      <c r="D30" s="5">
        <v>21237115.406581279</v>
      </c>
      <c r="E30" s="5">
        <v>21532885.022275031</v>
      </c>
      <c r="F30" s="5">
        <v>21828654.637968782</v>
      </c>
      <c r="G30" s="5">
        <v>22124424.253662534</v>
      </c>
      <c r="H30" s="5">
        <v>22420193.869356286</v>
      </c>
      <c r="I30" s="5">
        <v>22715963.485050038</v>
      </c>
      <c r="J30" s="5">
        <v>23011733.100743789</v>
      </c>
      <c r="K30" s="5">
        <v>23307502.716437541</v>
      </c>
      <c r="L30" s="5">
        <v>23603272.332131293</v>
      </c>
      <c r="M30" s="5">
        <v>23899041.947825044</v>
      </c>
      <c r="N30" s="5">
        <v>24194811.563518796</v>
      </c>
      <c r="O30" s="5">
        <v>24490581.179212548</v>
      </c>
    </row>
    <row r="31" spans="1:15" x14ac:dyDescent="0.25">
      <c r="A31" s="1" t="s">
        <v>4</v>
      </c>
      <c r="B31" s="1">
        <v>358</v>
      </c>
      <c r="C31" s="5">
        <v>17657087.557266753</v>
      </c>
      <c r="D31" s="5">
        <v>17841448.863253504</v>
      </c>
      <c r="E31" s="5">
        <v>18025810.169240255</v>
      </c>
      <c r="F31" s="5">
        <v>18210171.475227006</v>
      </c>
      <c r="G31" s="5">
        <v>18394532.781213757</v>
      </c>
      <c r="H31" s="5">
        <v>18578894.087200508</v>
      </c>
      <c r="I31" s="5">
        <v>18763255.393187255</v>
      </c>
      <c r="J31" s="5">
        <v>18947616.699174006</v>
      </c>
      <c r="K31" s="5">
        <v>19131978.005160756</v>
      </c>
      <c r="L31" s="5">
        <v>19316339.311147507</v>
      </c>
      <c r="M31" s="5">
        <v>19500700.617134258</v>
      </c>
      <c r="N31" s="5">
        <v>19685061.923121009</v>
      </c>
      <c r="O31" s="5">
        <v>19869423.22910776</v>
      </c>
    </row>
    <row r="32" spans="1:15" x14ac:dyDescent="0.25">
      <c r="A32" s="1" t="s">
        <v>4</v>
      </c>
      <c r="B32" s="1">
        <v>359</v>
      </c>
      <c r="C32" s="5">
        <v>19161960.053796336</v>
      </c>
      <c r="D32" s="5">
        <v>19353606.626785107</v>
      </c>
      <c r="E32" s="5">
        <v>19545253.199773878</v>
      </c>
      <c r="F32" s="5">
        <v>19736899.772762649</v>
      </c>
      <c r="G32" s="5">
        <v>19928546.34575142</v>
      </c>
      <c r="H32" s="5">
        <v>20120192.918740191</v>
      </c>
      <c r="I32" s="5">
        <v>20311839.491728961</v>
      </c>
      <c r="J32" s="5">
        <v>20503486.064717732</v>
      </c>
      <c r="K32" s="5">
        <v>20695149.436670501</v>
      </c>
      <c r="L32" s="5">
        <v>20886796.009659272</v>
      </c>
      <c r="M32" s="5">
        <v>21078442.582648043</v>
      </c>
      <c r="N32" s="5">
        <v>21270089.155636813</v>
      </c>
      <c r="O32" s="5">
        <v>21461735.728625584</v>
      </c>
    </row>
    <row r="33" spans="1:15" ht="15.75" thickBot="1" x14ac:dyDescent="0.3">
      <c r="B33" s="4" t="s">
        <v>5</v>
      </c>
      <c r="C33" s="6">
        <f t="shared" ref="C33:O33" si="3">SUM(C23:C32)</f>
        <v>698703338.65415156</v>
      </c>
      <c r="D33" s="6">
        <f t="shared" si="3"/>
        <v>705095107.09481514</v>
      </c>
      <c r="E33" s="6">
        <f t="shared" si="3"/>
        <v>711486868.01158226</v>
      </c>
      <c r="F33" s="6">
        <f t="shared" si="3"/>
        <v>717878628.94442368</v>
      </c>
      <c r="G33" s="6">
        <f t="shared" si="3"/>
        <v>724270389.8772651</v>
      </c>
      <c r="H33" s="6">
        <f t="shared" si="3"/>
        <v>730662150.8101064</v>
      </c>
      <c r="I33" s="6">
        <f t="shared" si="3"/>
        <v>737053906.43714523</v>
      </c>
      <c r="J33" s="6">
        <f t="shared" si="3"/>
        <v>743445661.6952076</v>
      </c>
      <c r="K33" s="6">
        <f t="shared" si="3"/>
        <v>749837518.30106914</v>
      </c>
      <c r="L33" s="6">
        <f t="shared" si="3"/>
        <v>756229387.25813568</v>
      </c>
      <c r="M33" s="6">
        <f t="shared" si="3"/>
        <v>762621256.2265873</v>
      </c>
      <c r="N33" s="6">
        <f t="shared" si="3"/>
        <v>769013125.19503856</v>
      </c>
      <c r="O33" s="6">
        <f t="shared" si="3"/>
        <v>775404994.32358325</v>
      </c>
    </row>
    <row r="34" spans="1:15" ht="15.75" thickTop="1" x14ac:dyDescent="0.25"/>
    <row r="35" spans="1:15" ht="15.75" x14ac:dyDescent="0.25">
      <c r="B35" s="2" t="s">
        <v>7</v>
      </c>
    </row>
    <row r="36" spans="1:15" x14ac:dyDescent="0.25">
      <c r="C36" s="3">
        <f>C21</f>
        <v>44896</v>
      </c>
      <c r="D36" s="3">
        <f t="shared" ref="D36:O36" si="4">EOMONTH(C36,0)+1</f>
        <v>44927</v>
      </c>
      <c r="E36" s="3">
        <f t="shared" si="4"/>
        <v>44958</v>
      </c>
      <c r="F36" s="3">
        <f t="shared" si="4"/>
        <v>44986</v>
      </c>
      <c r="G36" s="3">
        <f t="shared" si="4"/>
        <v>45017</v>
      </c>
      <c r="H36" s="3">
        <f t="shared" si="4"/>
        <v>45047</v>
      </c>
      <c r="I36" s="3">
        <f t="shared" si="4"/>
        <v>45078</v>
      </c>
      <c r="J36" s="3">
        <f t="shared" si="4"/>
        <v>45108</v>
      </c>
      <c r="K36" s="3">
        <f t="shared" si="4"/>
        <v>45139</v>
      </c>
      <c r="L36" s="3">
        <f t="shared" si="4"/>
        <v>45170</v>
      </c>
      <c r="M36" s="3">
        <f t="shared" si="4"/>
        <v>45200</v>
      </c>
      <c r="N36" s="3">
        <f t="shared" si="4"/>
        <v>45231</v>
      </c>
      <c r="O36" s="3">
        <f t="shared" si="4"/>
        <v>45261</v>
      </c>
    </row>
    <row r="37" spans="1:15" x14ac:dyDescent="0.25">
      <c r="B37" s="4" t="s">
        <v>3</v>
      </c>
    </row>
    <row r="38" spans="1:15" x14ac:dyDescent="0.25">
      <c r="A38" s="1" t="s">
        <v>8</v>
      </c>
      <c r="B38" s="1">
        <v>350.1</v>
      </c>
      <c r="C38" s="5">
        <v>1330344.8500000001</v>
      </c>
      <c r="D38" s="5">
        <v>1330344.8500000001</v>
      </c>
      <c r="E38" s="5">
        <v>1330344.8500000001</v>
      </c>
      <c r="F38" s="5">
        <v>1330344.8500000001</v>
      </c>
      <c r="G38" s="5">
        <v>1330344.8500000001</v>
      </c>
      <c r="H38" s="5">
        <v>1330344.8500000001</v>
      </c>
      <c r="I38" s="5">
        <v>1330344.8500000001</v>
      </c>
      <c r="J38" s="5">
        <v>1330344.8500000001</v>
      </c>
      <c r="K38" s="5">
        <v>1330344.8500000001</v>
      </c>
      <c r="L38" s="5">
        <v>1330344.8500000001</v>
      </c>
      <c r="M38" s="5">
        <v>1330344.8500000001</v>
      </c>
      <c r="N38" s="5">
        <v>1330344.8500000001</v>
      </c>
      <c r="O38" s="5">
        <v>1330344.8500000001</v>
      </c>
    </row>
    <row r="39" spans="1:15" x14ac:dyDescent="0.25">
      <c r="A39" s="1" t="s">
        <v>8</v>
      </c>
      <c r="B39" s="1">
        <v>350.2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</row>
    <row r="40" spans="1:15" x14ac:dyDescent="0.25">
      <c r="A40" s="1" t="s">
        <v>8</v>
      </c>
      <c r="B40" s="1">
        <v>352</v>
      </c>
      <c r="C40" s="5">
        <v>21079576.490000013</v>
      </c>
      <c r="D40" s="5">
        <v>21079576.490000013</v>
      </c>
      <c r="E40" s="5">
        <v>21079576.490000013</v>
      </c>
      <c r="F40" s="5">
        <v>21079576.490000013</v>
      </c>
      <c r="G40" s="5">
        <v>21079576.490000013</v>
      </c>
      <c r="H40" s="5">
        <v>21079576.490000013</v>
      </c>
      <c r="I40" s="5">
        <v>21079576.490000013</v>
      </c>
      <c r="J40" s="5">
        <v>21079576.490000013</v>
      </c>
      <c r="K40" s="5">
        <v>21079576.490000013</v>
      </c>
      <c r="L40" s="5">
        <v>21079576.490000013</v>
      </c>
      <c r="M40" s="5">
        <v>21079576.490000013</v>
      </c>
      <c r="N40" s="5">
        <v>21079576.490000013</v>
      </c>
      <c r="O40" s="5">
        <v>21079576.490000013</v>
      </c>
    </row>
    <row r="41" spans="1:15" x14ac:dyDescent="0.25">
      <c r="A41" s="1" t="s">
        <v>8</v>
      </c>
      <c r="B41" s="1">
        <v>353</v>
      </c>
      <c r="C41" s="5">
        <v>157073600.52999997</v>
      </c>
      <c r="D41" s="5">
        <v>157073600.52999997</v>
      </c>
      <c r="E41" s="5">
        <v>157073600.52999997</v>
      </c>
      <c r="F41" s="5">
        <v>157073600.52999997</v>
      </c>
      <c r="G41" s="5">
        <v>157073600.52999997</v>
      </c>
      <c r="H41" s="5">
        <v>157073600.52999997</v>
      </c>
      <c r="I41" s="5">
        <v>157073600.52999997</v>
      </c>
      <c r="J41" s="5">
        <v>157073600.52999997</v>
      </c>
      <c r="K41" s="5">
        <v>157073600.52999997</v>
      </c>
      <c r="L41" s="5">
        <v>157073600.52999997</v>
      </c>
      <c r="M41" s="5">
        <v>157073600.52999997</v>
      </c>
      <c r="N41" s="5">
        <v>157073600.52999997</v>
      </c>
      <c r="O41" s="5">
        <v>157073600.52999997</v>
      </c>
    </row>
    <row r="42" spans="1:15" x14ac:dyDescent="0.25">
      <c r="A42" s="1" t="s">
        <v>8</v>
      </c>
      <c r="B42" s="1">
        <v>354</v>
      </c>
      <c r="C42" s="5">
        <v>8023480.879999999</v>
      </c>
      <c r="D42" s="5">
        <v>8023480.879999999</v>
      </c>
      <c r="E42" s="5">
        <v>8023480.879999999</v>
      </c>
      <c r="F42" s="5">
        <v>8023480.879999999</v>
      </c>
      <c r="G42" s="5">
        <v>8023480.879999999</v>
      </c>
      <c r="H42" s="5">
        <v>8023480.879999999</v>
      </c>
      <c r="I42" s="5">
        <v>8023480.879999999</v>
      </c>
      <c r="J42" s="5">
        <v>8023480.879999999</v>
      </c>
      <c r="K42" s="5">
        <v>8023480.879999999</v>
      </c>
      <c r="L42" s="5">
        <v>8023480.879999999</v>
      </c>
      <c r="M42" s="5">
        <v>8023480.879999999</v>
      </c>
      <c r="N42" s="5">
        <v>8023480.879999999</v>
      </c>
      <c r="O42" s="5">
        <v>8023480.879999999</v>
      </c>
    </row>
    <row r="43" spans="1:15" x14ac:dyDescent="0.25">
      <c r="A43" s="1" t="s">
        <v>8</v>
      </c>
      <c r="B43" s="1">
        <v>355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</row>
    <row r="44" spans="1:15" x14ac:dyDescent="0.25">
      <c r="A44" s="1" t="s">
        <v>8</v>
      </c>
      <c r="B44" s="1">
        <v>356</v>
      </c>
      <c r="C44" s="5">
        <v>3993870.7899999996</v>
      </c>
      <c r="D44" s="5">
        <v>3993870.7899999996</v>
      </c>
      <c r="E44" s="5">
        <v>3993870.7899999996</v>
      </c>
      <c r="F44" s="5">
        <v>3993870.7899999996</v>
      </c>
      <c r="G44" s="5">
        <v>3993870.7899999996</v>
      </c>
      <c r="H44" s="5">
        <v>3993870.7899999996</v>
      </c>
      <c r="I44" s="5">
        <v>3993870.7899999996</v>
      </c>
      <c r="J44" s="5">
        <v>3993870.7899999996</v>
      </c>
      <c r="K44" s="5">
        <v>3993870.7899999996</v>
      </c>
      <c r="L44" s="5">
        <v>3993870.7899999996</v>
      </c>
      <c r="M44" s="5">
        <v>3993870.7899999996</v>
      </c>
      <c r="N44" s="5">
        <v>3993870.7899999996</v>
      </c>
      <c r="O44" s="5">
        <v>3993870.7899999996</v>
      </c>
    </row>
    <row r="45" spans="1:15" x14ac:dyDescent="0.25">
      <c r="A45" s="1" t="s">
        <v>8</v>
      </c>
      <c r="B45" s="1">
        <v>357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</row>
    <row r="46" spans="1:15" x14ac:dyDescent="0.25">
      <c r="A46" s="1" t="s">
        <v>8</v>
      </c>
      <c r="B46" s="1">
        <v>358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</row>
    <row r="47" spans="1:15" x14ac:dyDescent="0.25">
      <c r="A47" s="1" t="s">
        <v>8</v>
      </c>
      <c r="B47" s="1">
        <v>359</v>
      </c>
      <c r="C47" s="5">
        <v>-3.637978807091713E-12</v>
      </c>
      <c r="D47" s="5">
        <v>-3.637978807091713E-12</v>
      </c>
      <c r="E47" s="5">
        <v>-3.637978807091713E-12</v>
      </c>
      <c r="F47" s="5">
        <v>-3.637978807091713E-12</v>
      </c>
      <c r="G47" s="5">
        <v>-3.637978807091713E-12</v>
      </c>
      <c r="H47" s="5">
        <v>-3.637978807091713E-12</v>
      </c>
      <c r="I47" s="5">
        <v>-3.637978807091713E-12</v>
      </c>
      <c r="J47" s="5">
        <v>-3.637978807091713E-12</v>
      </c>
      <c r="K47" s="5">
        <v>-3.637978807091713E-12</v>
      </c>
      <c r="L47" s="5">
        <v>-3.637978807091713E-12</v>
      </c>
      <c r="M47" s="5">
        <v>-3.637978807091713E-12</v>
      </c>
      <c r="N47" s="5">
        <v>-3.637978807091713E-12</v>
      </c>
      <c r="O47" s="5">
        <v>-3.637978807091713E-12</v>
      </c>
    </row>
    <row r="48" spans="1:15" ht="15.75" thickBot="1" x14ac:dyDescent="0.3">
      <c r="B48" s="4" t="s">
        <v>5</v>
      </c>
      <c r="C48" s="6">
        <f t="shared" ref="C48:O48" si="5">SUM(C38:C47)</f>
        <v>191500873.53999996</v>
      </c>
      <c r="D48" s="6">
        <f t="shared" si="5"/>
        <v>191500873.53999996</v>
      </c>
      <c r="E48" s="6">
        <f t="shared" si="5"/>
        <v>191500873.53999996</v>
      </c>
      <c r="F48" s="6">
        <f t="shared" si="5"/>
        <v>191500873.53999996</v>
      </c>
      <c r="G48" s="6">
        <f t="shared" si="5"/>
        <v>191500873.53999996</v>
      </c>
      <c r="H48" s="6">
        <f t="shared" si="5"/>
        <v>191500873.53999996</v>
      </c>
      <c r="I48" s="6">
        <f t="shared" si="5"/>
        <v>191500873.53999996</v>
      </c>
      <c r="J48" s="6">
        <f t="shared" si="5"/>
        <v>191500873.53999996</v>
      </c>
      <c r="K48" s="6">
        <f t="shared" si="5"/>
        <v>191500873.53999996</v>
      </c>
      <c r="L48" s="6">
        <f t="shared" si="5"/>
        <v>191500873.53999996</v>
      </c>
      <c r="M48" s="6">
        <f t="shared" si="5"/>
        <v>191500873.53999996</v>
      </c>
      <c r="N48" s="6">
        <f t="shared" si="5"/>
        <v>191500873.53999996</v>
      </c>
      <c r="O48" s="6">
        <f t="shared" si="5"/>
        <v>191500873.53999996</v>
      </c>
    </row>
    <row r="49" spans="1:15" ht="15.75" thickTop="1" x14ac:dyDescent="0.25"/>
    <row r="50" spans="1:15" ht="15.75" x14ac:dyDescent="0.25">
      <c r="B50" s="2" t="s">
        <v>9</v>
      </c>
    </row>
    <row r="51" spans="1:15" x14ac:dyDescent="0.25">
      <c r="C51" s="3">
        <f>C36</f>
        <v>44896</v>
      </c>
      <c r="D51" s="3">
        <f t="shared" ref="D51:O51" si="6">EOMONTH(C51,0)+1</f>
        <v>44927</v>
      </c>
      <c r="E51" s="3">
        <f t="shared" si="6"/>
        <v>44958</v>
      </c>
      <c r="F51" s="3">
        <f t="shared" si="6"/>
        <v>44986</v>
      </c>
      <c r="G51" s="3">
        <f t="shared" si="6"/>
        <v>45017</v>
      </c>
      <c r="H51" s="3">
        <f t="shared" si="6"/>
        <v>45047</v>
      </c>
      <c r="I51" s="3">
        <f t="shared" si="6"/>
        <v>45078</v>
      </c>
      <c r="J51" s="3">
        <f t="shared" si="6"/>
        <v>45108</v>
      </c>
      <c r="K51" s="3">
        <f t="shared" si="6"/>
        <v>45139</v>
      </c>
      <c r="L51" s="3">
        <f t="shared" si="6"/>
        <v>45170</v>
      </c>
      <c r="M51" s="3">
        <f t="shared" si="6"/>
        <v>45200</v>
      </c>
      <c r="N51" s="3">
        <f t="shared" si="6"/>
        <v>45231</v>
      </c>
      <c r="O51" s="3">
        <f t="shared" si="6"/>
        <v>45261</v>
      </c>
    </row>
    <row r="52" spans="1:15" x14ac:dyDescent="0.25">
      <c r="B52" s="4" t="s">
        <v>3</v>
      </c>
    </row>
    <row r="53" spans="1:15" x14ac:dyDescent="0.25">
      <c r="A53" s="1" t="s">
        <v>8</v>
      </c>
      <c r="B53" s="1">
        <v>350.1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x14ac:dyDescent="0.25">
      <c r="A54" s="1" t="s">
        <v>8</v>
      </c>
      <c r="B54" s="1">
        <v>350.2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x14ac:dyDescent="0.25">
      <c r="A55" s="1" t="s">
        <v>8</v>
      </c>
      <c r="B55" s="1">
        <v>352</v>
      </c>
      <c r="C55" s="5">
        <v>7437292.0718489941</v>
      </c>
      <c r="D55" s="5">
        <v>7482437.4981650785</v>
      </c>
      <c r="E55" s="5">
        <v>7527582.9244811609</v>
      </c>
      <c r="F55" s="5">
        <v>7572728.3507972453</v>
      </c>
      <c r="G55" s="5">
        <v>7617873.7771133278</v>
      </c>
      <c r="H55" s="5">
        <v>7663019.2034294121</v>
      </c>
      <c r="I55" s="5">
        <v>7708164.6297454946</v>
      </c>
      <c r="J55" s="5">
        <v>7753310.0560615789</v>
      </c>
      <c r="K55" s="5">
        <v>7798455.4823776614</v>
      </c>
      <c r="L55" s="5">
        <v>7843600.9086937457</v>
      </c>
      <c r="M55" s="5">
        <v>7888746.3350098282</v>
      </c>
      <c r="N55" s="5">
        <v>7933891.7613259126</v>
      </c>
      <c r="O55" s="5">
        <v>7979037.187641995</v>
      </c>
    </row>
    <row r="56" spans="1:15" x14ac:dyDescent="0.25">
      <c r="A56" s="1" t="s">
        <v>8</v>
      </c>
      <c r="B56" s="1">
        <v>353</v>
      </c>
      <c r="C56" s="5">
        <v>53277772.202370152</v>
      </c>
      <c r="D56" s="5">
        <v>53601082.030127734</v>
      </c>
      <c r="E56" s="5">
        <v>53924391.857885316</v>
      </c>
      <c r="F56" s="5">
        <v>54247701.685642898</v>
      </c>
      <c r="G56" s="5">
        <v>54571011.51340048</v>
      </c>
      <c r="H56" s="5">
        <v>54894321.341158062</v>
      </c>
      <c r="I56" s="5">
        <v>55217631.168915652</v>
      </c>
      <c r="J56" s="5">
        <v>55540940.996673234</v>
      </c>
      <c r="K56" s="5">
        <v>55864250.824430816</v>
      </c>
      <c r="L56" s="5">
        <v>56187560.652188398</v>
      </c>
      <c r="M56" s="5">
        <v>56510870.47994598</v>
      </c>
      <c r="N56" s="5">
        <v>56834180.307703562</v>
      </c>
      <c r="O56" s="5">
        <v>57157490.135461144</v>
      </c>
    </row>
    <row r="57" spans="1:15" x14ac:dyDescent="0.25">
      <c r="A57" s="1" t="s">
        <v>8</v>
      </c>
      <c r="B57" s="1">
        <v>354</v>
      </c>
      <c r="C57" s="5">
        <v>2669217.5436002472</v>
      </c>
      <c r="D57" s="5">
        <v>2685531.9547229139</v>
      </c>
      <c r="E57" s="5">
        <v>2701846.3658455806</v>
      </c>
      <c r="F57" s="5">
        <v>2718160.7769682473</v>
      </c>
      <c r="G57" s="5">
        <v>2734475.1880909139</v>
      </c>
      <c r="H57" s="5">
        <v>2750789.5992135806</v>
      </c>
      <c r="I57" s="5">
        <v>2767104.0103362473</v>
      </c>
      <c r="J57" s="5">
        <v>2783418.4214589139</v>
      </c>
      <c r="K57" s="5">
        <v>2799732.8325815806</v>
      </c>
      <c r="L57" s="5">
        <v>2816047.2437042473</v>
      </c>
      <c r="M57" s="5">
        <v>2832361.654826914</v>
      </c>
      <c r="N57" s="5">
        <v>2848676.0659495806</v>
      </c>
      <c r="O57" s="5">
        <v>2864990.4770722473</v>
      </c>
    </row>
    <row r="58" spans="1:15" x14ac:dyDescent="0.25">
      <c r="A58" s="1" t="s">
        <v>8</v>
      </c>
      <c r="B58" s="1">
        <v>355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x14ac:dyDescent="0.25">
      <c r="A59" s="1" t="s">
        <v>8</v>
      </c>
      <c r="B59" s="1">
        <v>356</v>
      </c>
      <c r="C59" s="5">
        <v>1578983.8177229161</v>
      </c>
      <c r="D59" s="5">
        <v>1589134.9059808326</v>
      </c>
      <c r="E59" s="5">
        <v>1599285.9942387491</v>
      </c>
      <c r="F59" s="5">
        <v>1609437.0824966659</v>
      </c>
      <c r="G59" s="5">
        <v>1619588.1707545826</v>
      </c>
      <c r="H59" s="5">
        <v>1629739.2590124991</v>
      </c>
      <c r="I59" s="5">
        <v>1639890.3472704156</v>
      </c>
      <c r="J59" s="5">
        <v>1650041.4355283324</v>
      </c>
      <c r="K59" s="5">
        <v>1660192.5237862491</v>
      </c>
      <c r="L59" s="5">
        <v>1670343.6120441656</v>
      </c>
      <c r="M59" s="5">
        <v>1680494.7003020821</v>
      </c>
      <c r="N59" s="5">
        <v>1690645.7885599989</v>
      </c>
      <c r="O59" s="5">
        <v>1700796.8768179156</v>
      </c>
    </row>
    <row r="60" spans="1:15" x14ac:dyDescent="0.25">
      <c r="A60" s="1" t="s">
        <v>8</v>
      </c>
      <c r="B60" s="1">
        <v>357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x14ac:dyDescent="0.25">
      <c r="A61" s="1" t="s">
        <v>8</v>
      </c>
      <c r="B61" s="1">
        <v>358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x14ac:dyDescent="0.25">
      <c r="A62" s="1" t="s">
        <v>8</v>
      </c>
      <c r="B62" s="1">
        <v>359</v>
      </c>
      <c r="C62" s="5">
        <v>810.33994599999983</v>
      </c>
      <c r="D62" s="5">
        <v>810.33994599999983</v>
      </c>
      <c r="E62" s="5">
        <v>810.33994599999983</v>
      </c>
      <c r="F62" s="5">
        <v>810.33994599999983</v>
      </c>
      <c r="G62" s="5">
        <v>810.33994599999983</v>
      </c>
      <c r="H62" s="5">
        <v>810.33994599999983</v>
      </c>
      <c r="I62" s="5">
        <v>810.33994599999983</v>
      </c>
      <c r="J62" s="5">
        <v>810.33994599999983</v>
      </c>
      <c r="K62" s="5">
        <v>810.33994599999983</v>
      </c>
      <c r="L62" s="5">
        <v>810.33994599999983</v>
      </c>
      <c r="M62" s="5">
        <v>810.33994599999983</v>
      </c>
      <c r="N62" s="5">
        <v>810.33994599999983</v>
      </c>
      <c r="O62" s="5">
        <v>810.33994599999983</v>
      </c>
    </row>
    <row r="63" spans="1:15" ht="15.75" thickBot="1" x14ac:dyDescent="0.3">
      <c r="B63" s="4" t="s">
        <v>5</v>
      </c>
      <c r="C63" s="6">
        <f t="shared" ref="C63:O63" si="7">SUM(C53:C62)</f>
        <v>64964075.975488313</v>
      </c>
      <c r="D63" s="6">
        <f t="shared" si="7"/>
        <v>65358996.728942558</v>
      </c>
      <c r="E63" s="6">
        <f t="shared" si="7"/>
        <v>65753917.482396811</v>
      </c>
      <c r="F63" s="6">
        <f t="shared" si="7"/>
        <v>66148838.235851057</v>
      </c>
      <c r="G63" s="6">
        <f t="shared" si="7"/>
        <v>66543758.989305303</v>
      </c>
      <c r="H63" s="6">
        <f t="shared" si="7"/>
        <v>66938679.742759556</v>
      </c>
      <c r="I63" s="6">
        <f t="shared" si="7"/>
        <v>67333600.496213809</v>
      </c>
      <c r="J63" s="6">
        <f t="shared" si="7"/>
        <v>67728521.249668062</v>
      </c>
      <c r="K63" s="6">
        <f t="shared" si="7"/>
        <v>68123442.003122315</v>
      </c>
      <c r="L63" s="6">
        <f t="shared" si="7"/>
        <v>68518362.756576553</v>
      </c>
      <c r="M63" s="6">
        <f t="shared" si="7"/>
        <v>68913283.510030806</v>
      </c>
      <c r="N63" s="6">
        <f t="shared" si="7"/>
        <v>69308204.263485059</v>
      </c>
      <c r="O63" s="6">
        <f t="shared" si="7"/>
        <v>69703125.016939297</v>
      </c>
    </row>
    <row r="64" spans="1:15" ht="15.75" thickTop="1" x14ac:dyDescent="0.25"/>
    <row r="65" spans="1:15" ht="15.75" x14ac:dyDescent="0.25">
      <c r="B65" s="2" t="s">
        <v>10</v>
      </c>
    </row>
    <row r="66" spans="1:15" x14ac:dyDescent="0.25">
      <c r="C66" s="3">
        <f>C51</f>
        <v>44896</v>
      </c>
      <c r="D66" s="3">
        <f t="shared" ref="D66:O66" si="8">EOMONTH(C66,0)+1</f>
        <v>44927</v>
      </c>
      <c r="E66" s="3">
        <f t="shared" si="8"/>
        <v>44958</v>
      </c>
      <c r="F66" s="3">
        <f t="shared" si="8"/>
        <v>44986</v>
      </c>
      <c r="G66" s="3">
        <f t="shared" si="8"/>
        <v>45017</v>
      </c>
      <c r="H66" s="3">
        <f t="shared" si="8"/>
        <v>45047</v>
      </c>
      <c r="I66" s="3">
        <f t="shared" si="8"/>
        <v>45078</v>
      </c>
      <c r="J66" s="3">
        <f t="shared" si="8"/>
        <v>45108</v>
      </c>
      <c r="K66" s="3">
        <f t="shared" si="8"/>
        <v>45139</v>
      </c>
      <c r="L66" s="3">
        <f t="shared" si="8"/>
        <v>45170</v>
      </c>
      <c r="M66" s="3">
        <f t="shared" si="8"/>
        <v>45200</v>
      </c>
      <c r="N66" s="3">
        <f t="shared" si="8"/>
        <v>45231</v>
      </c>
      <c r="O66" s="3">
        <f t="shared" si="8"/>
        <v>45261</v>
      </c>
    </row>
    <row r="67" spans="1:15" x14ac:dyDescent="0.25">
      <c r="B67" s="4" t="s">
        <v>3</v>
      </c>
    </row>
    <row r="68" spans="1:15" x14ac:dyDescent="0.25">
      <c r="A68" s="1" t="s">
        <v>11</v>
      </c>
      <c r="B68" s="1">
        <v>350.1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x14ac:dyDescent="0.25">
      <c r="A69" s="1" t="s">
        <v>11</v>
      </c>
      <c r="B69" s="1">
        <v>350.2</v>
      </c>
      <c r="C69" s="5">
        <v>3328348.57</v>
      </c>
      <c r="D69" s="5">
        <v>3328348.57</v>
      </c>
      <c r="E69" s="5">
        <v>3328348.57</v>
      </c>
      <c r="F69" s="5">
        <v>3328348.57</v>
      </c>
      <c r="G69" s="5">
        <v>3328348.57</v>
      </c>
      <c r="H69" s="5">
        <v>3328348.57</v>
      </c>
      <c r="I69" s="5">
        <v>3328348.57</v>
      </c>
      <c r="J69" s="5">
        <v>3328348.57</v>
      </c>
      <c r="K69" s="5">
        <v>3328348.57</v>
      </c>
      <c r="L69" s="5">
        <v>3328348.57</v>
      </c>
      <c r="M69" s="5">
        <v>3328348.57</v>
      </c>
      <c r="N69" s="5">
        <v>3328348.57</v>
      </c>
      <c r="O69" s="5">
        <v>3328348.57</v>
      </c>
    </row>
    <row r="70" spans="1:15" x14ac:dyDescent="0.25">
      <c r="A70" s="1" t="s">
        <v>11</v>
      </c>
      <c r="B70" s="1">
        <v>352</v>
      </c>
      <c r="C70" s="5">
        <v>31445134.649999984</v>
      </c>
      <c r="D70" s="5">
        <v>31445134.649999984</v>
      </c>
      <c r="E70" s="5">
        <v>31445134.649999984</v>
      </c>
      <c r="F70" s="5">
        <v>31445134.649999984</v>
      </c>
      <c r="G70" s="5">
        <v>31445134.649999984</v>
      </c>
      <c r="H70" s="5">
        <v>31445134.649999984</v>
      </c>
      <c r="I70" s="5">
        <v>31445134.649999984</v>
      </c>
      <c r="J70" s="5">
        <v>31445134.649999984</v>
      </c>
      <c r="K70" s="5">
        <v>31445134.649999984</v>
      </c>
      <c r="L70" s="5">
        <v>31445134.649999984</v>
      </c>
      <c r="M70" s="5">
        <v>31445134.649999984</v>
      </c>
      <c r="N70" s="5">
        <v>31445134.649999984</v>
      </c>
      <c r="O70" s="5">
        <v>31445134.649999984</v>
      </c>
    </row>
    <row r="71" spans="1:15" x14ac:dyDescent="0.25">
      <c r="A71" s="1" t="s">
        <v>11</v>
      </c>
      <c r="B71" s="1">
        <v>353</v>
      </c>
      <c r="C71" s="5">
        <v>139969008.20999992</v>
      </c>
      <c r="D71" s="5">
        <v>139969008.20999992</v>
      </c>
      <c r="E71" s="5">
        <v>139969008.20999992</v>
      </c>
      <c r="F71" s="5">
        <v>139969008.20999992</v>
      </c>
      <c r="G71" s="5">
        <v>139969008.20999992</v>
      </c>
      <c r="H71" s="5">
        <v>139969008.20999992</v>
      </c>
      <c r="I71" s="5">
        <v>139969008.20999992</v>
      </c>
      <c r="J71" s="5">
        <v>139969008.20999992</v>
      </c>
      <c r="K71" s="5">
        <v>139969008.20999992</v>
      </c>
      <c r="L71" s="5">
        <v>139969008.20999992</v>
      </c>
      <c r="M71" s="5">
        <v>139969008.20999992</v>
      </c>
      <c r="N71" s="5">
        <v>139969008.20999992</v>
      </c>
      <c r="O71" s="5">
        <v>139969008.20999992</v>
      </c>
    </row>
    <row r="72" spans="1:15" x14ac:dyDescent="0.25">
      <c r="A72" s="1" t="s">
        <v>11</v>
      </c>
      <c r="B72" s="1">
        <v>354</v>
      </c>
      <c r="C72" s="5">
        <v>442742455.87</v>
      </c>
      <c r="D72" s="5">
        <v>442742455.87</v>
      </c>
      <c r="E72" s="5">
        <v>442742455.87</v>
      </c>
      <c r="F72" s="5">
        <v>442742455.87</v>
      </c>
      <c r="G72" s="5">
        <v>442742455.87</v>
      </c>
      <c r="H72" s="5">
        <v>442742455.87</v>
      </c>
      <c r="I72" s="5">
        <v>442742455.87</v>
      </c>
      <c r="J72" s="5">
        <v>442742455.87</v>
      </c>
      <c r="K72" s="5">
        <v>442742455.87</v>
      </c>
      <c r="L72" s="5">
        <v>442742455.87</v>
      </c>
      <c r="M72" s="5">
        <v>442742455.87</v>
      </c>
      <c r="N72" s="5">
        <v>442742455.87</v>
      </c>
      <c r="O72" s="5">
        <v>442742455.87</v>
      </c>
    </row>
    <row r="73" spans="1:15" x14ac:dyDescent="0.25">
      <c r="A73" s="1" t="s">
        <v>11</v>
      </c>
      <c r="B73" s="1">
        <v>355</v>
      </c>
      <c r="C73" s="5">
        <v>1286128.0000000005</v>
      </c>
      <c r="D73" s="5">
        <v>1286128.0000000005</v>
      </c>
      <c r="E73" s="5">
        <v>1286128.0000000005</v>
      </c>
      <c r="F73" s="5">
        <v>1286128.0000000005</v>
      </c>
      <c r="G73" s="5">
        <v>1286128.0000000005</v>
      </c>
      <c r="H73" s="5">
        <v>1286128.0000000005</v>
      </c>
      <c r="I73" s="5">
        <v>1286128.0000000005</v>
      </c>
      <c r="J73" s="5">
        <v>1286128.0000000005</v>
      </c>
      <c r="K73" s="5">
        <v>1286128.0000000005</v>
      </c>
      <c r="L73" s="5">
        <v>1286128.0000000005</v>
      </c>
      <c r="M73" s="5">
        <v>1286128.0000000005</v>
      </c>
      <c r="N73" s="5">
        <v>1286128.0000000005</v>
      </c>
      <c r="O73" s="5">
        <v>1286128.0000000005</v>
      </c>
    </row>
    <row r="74" spans="1:15" x14ac:dyDescent="0.25">
      <c r="A74" s="1" t="s">
        <v>11</v>
      </c>
      <c r="B74" s="1">
        <v>356</v>
      </c>
      <c r="C74" s="5">
        <v>142661390.22999996</v>
      </c>
      <c r="D74" s="5">
        <v>142661390.22999996</v>
      </c>
      <c r="E74" s="5">
        <v>142661390.22999996</v>
      </c>
      <c r="F74" s="5">
        <v>142661390.22999996</v>
      </c>
      <c r="G74" s="5">
        <v>142661390.22999996</v>
      </c>
      <c r="H74" s="5">
        <v>142661390.22999996</v>
      </c>
      <c r="I74" s="5">
        <v>142661390.22999996</v>
      </c>
      <c r="J74" s="5">
        <v>142661390.22999996</v>
      </c>
      <c r="K74" s="5">
        <v>142661390.22999996</v>
      </c>
      <c r="L74" s="5">
        <v>142661390.22999996</v>
      </c>
      <c r="M74" s="5">
        <v>142661390.22999996</v>
      </c>
      <c r="N74" s="5">
        <v>142661390.22999996</v>
      </c>
      <c r="O74" s="5">
        <v>142661390.22999996</v>
      </c>
    </row>
    <row r="75" spans="1:15" x14ac:dyDescent="0.25">
      <c r="A75" s="1" t="s">
        <v>11</v>
      </c>
      <c r="B75" s="1">
        <v>357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x14ac:dyDescent="0.25">
      <c r="A76" s="1" t="s">
        <v>11</v>
      </c>
      <c r="B76" s="1">
        <v>358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x14ac:dyDescent="0.25">
      <c r="A77" s="1" t="s">
        <v>11</v>
      </c>
      <c r="B77" s="1">
        <v>359</v>
      </c>
      <c r="C77" s="5">
        <v>13266884.549999995</v>
      </c>
      <c r="D77" s="5">
        <v>13266884.549999995</v>
      </c>
      <c r="E77" s="5">
        <v>13266884.549999995</v>
      </c>
      <c r="F77" s="5">
        <v>13266884.549999995</v>
      </c>
      <c r="G77" s="5">
        <v>13266884.549999995</v>
      </c>
      <c r="H77" s="5">
        <v>13266884.549999995</v>
      </c>
      <c r="I77" s="5">
        <v>13266884.549999995</v>
      </c>
      <c r="J77" s="5">
        <v>13266884.549999995</v>
      </c>
      <c r="K77" s="5">
        <v>13266884.549999995</v>
      </c>
      <c r="L77" s="5">
        <v>13266884.549999995</v>
      </c>
      <c r="M77" s="5">
        <v>13266884.549999995</v>
      </c>
      <c r="N77" s="5">
        <v>13266884.549999995</v>
      </c>
      <c r="O77" s="5">
        <v>13266884.549999995</v>
      </c>
    </row>
    <row r="78" spans="1:15" ht="15.75" thickBot="1" x14ac:dyDescent="0.3">
      <c r="B78" s="4" t="s">
        <v>5</v>
      </c>
      <c r="C78" s="6">
        <f t="shared" ref="C78:O78" si="9">SUM(C68:C77)</f>
        <v>774699350.07999992</v>
      </c>
      <c r="D78" s="6">
        <f t="shared" si="9"/>
        <v>774699350.07999992</v>
      </c>
      <c r="E78" s="6">
        <f t="shared" si="9"/>
        <v>774699350.07999992</v>
      </c>
      <c r="F78" s="6">
        <f t="shared" si="9"/>
        <v>774699350.07999992</v>
      </c>
      <c r="G78" s="6">
        <f t="shared" si="9"/>
        <v>774699350.07999992</v>
      </c>
      <c r="H78" s="6">
        <f t="shared" si="9"/>
        <v>774699350.07999992</v>
      </c>
      <c r="I78" s="6">
        <f t="shared" si="9"/>
        <v>774699350.07999992</v>
      </c>
      <c r="J78" s="6">
        <f t="shared" si="9"/>
        <v>774699350.07999992</v>
      </c>
      <c r="K78" s="6">
        <f t="shared" si="9"/>
        <v>774699350.07999992</v>
      </c>
      <c r="L78" s="6">
        <f t="shared" si="9"/>
        <v>774699350.07999992</v>
      </c>
      <c r="M78" s="6">
        <f t="shared" si="9"/>
        <v>774699350.07999992</v>
      </c>
      <c r="N78" s="6">
        <f t="shared" si="9"/>
        <v>774699350.07999992</v>
      </c>
      <c r="O78" s="6">
        <f t="shared" si="9"/>
        <v>774699350.07999992</v>
      </c>
    </row>
    <row r="79" spans="1:15" ht="15.75" thickTop="1" x14ac:dyDescent="0.25"/>
    <row r="80" spans="1:15" ht="15.75" x14ac:dyDescent="0.25">
      <c r="B80" s="2" t="s">
        <v>12</v>
      </c>
    </row>
    <row r="81" spans="1:15" x14ac:dyDescent="0.25">
      <c r="C81" s="3">
        <f>C66</f>
        <v>44896</v>
      </c>
      <c r="D81" s="3">
        <f t="shared" ref="D81:O81" si="10">EOMONTH(C81,0)+1</f>
        <v>44927</v>
      </c>
      <c r="E81" s="3">
        <f t="shared" si="10"/>
        <v>44958</v>
      </c>
      <c r="F81" s="3">
        <f t="shared" si="10"/>
        <v>44986</v>
      </c>
      <c r="G81" s="3">
        <f t="shared" si="10"/>
        <v>45017</v>
      </c>
      <c r="H81" s="3">
        <f t="shared" si="10"/>
        <v>45047</v>
      </c>
      <c r="I81" s="3">
        <f t="shared" si="10"/>
        <v>45078</v>
      </c>
      <c r="J81" s="3">
        <f t="shared" si="10"/>
        <v>45108</v>
      </c>
      <c r="K81" s="3">
        <f t="shared" si="10"/>
        <v>45139</v>
      </c>
      <c r="L81" s="3">
        <f t="shared" si="10"/>
        <v>45170</v>
      </c>
      <c r="M81" s="3">
        <f t="shared" si="10"/>
        <v>45200</v>
      </c>
      <c r="N81" s="3">
        <f t="shared" si="10"/>
        <v>45231</v>
      </c>
      <c r="O81" s="3">
        <f t="shared" si="10"/>
        <v>45261</v>
      </c>
    </row>
    <row r="82" spans="1:15" x14ac:dyDescent="0.25">
      <c r="B82" s="4" t="s">
        <v>3</v>
      </c>
    </row>
    <row r="83" spans="1:15" x14ac:dyDescent="0.25">
      <c r="A83" s="1" t="s">
        <v>11</v>
      </c>
      <c r="B83" s="1">
        <v>350.1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x14ac:dyDescent="0.25">
      <c r="A84" s="1" t="s">
        <v>11</v>
      </c>
      <c r="B84" s="1">
        <v>350.2</v>
      </c>
      <c r="C84" s="5">
        <v>511033.49756683374</v>
      </c>
      <c r="D84" s="5">
        <v>515637.71308866708</v>
      </c>
      <c r="E84" s="5">
        <v>520241.92861050041</v>
      </c>
      <c r="F84" s="5">
        <v>524846.14413233369</v>
      </c>
      <c r="G84" s="5">
        <v>529450.35965416697</v>
      </c>
      <c r="H84" s="5">
        <v>534054.57517600025</v>
      </c>
      <c r="I84" s="5">
        <v>538658.79069783352</v>
      </c>
      <c r="J84" s="5">
        <v>543263.0062196668</v>
      </c>
      <c r="K84" s="5">
        <v>547867.22174150008</v>
      </c>
      <c r="L84" s="5">
        <v>552471.43726333336</v>
      </c>
      <c r="M84" s="5">
        <v>557075.65278516663</v>
      </c>
      <c r="N84" s="5">
        <v>561679.86830699991</v>
      </c>
      <c r="O84" s="5">
        <v>566284.08382883319</v>
      </c>
    </row>
    <row r="85" spans="1:15" x14ac:dyDescent="0.25">
      <c r="A85" s="1" t="s">
        <v>11</v>
      </c>
      <c r="B85" s="1">
        <v>352</v>
      </c>
      <c r="C85" s="5">
        <v>8635367.0328238364</v>
      </c>
      <c r="D85" s="5">
        <v>8702712.0295325853</v>
      </c>
      <c r="E85" s="5">
        <v>8770057.026241336</v>
      </c>
      <c r="F85" s="5">
        <v>8837402.0229500867</v>
      </c>
      <c r="G85" s="5">
        <v>8904747.0196588375</v>
      </c>
      <c r="H85" s="5">
        <v>8972092.0163675882</v>
      </c>
      <c r="I85" s="5">
        <v>9039437.0130763371</v>
      </c>
      <c r="J85" s="5">
        <v>9106782.0097850878</v>
      </c>
      <c r="K85" s="5">
        <v>9174127.0064938385</v>
      </c>
      <c r="L85" s="5">
        <v>9241472.0032025874</v>
      </c>
      <c r="M85" s="5">
        <v>9308816.9999113381</v>
      </c>
      <c r="N85" s="5">
        <v>9376161.9966200888</v>
      </c>
      <c r="O85" s="5">
        <v>9443506.9933288395</v>
      </c>
    </row>
    <row r="86" spans="1:15" x14ac:dyDescent="0.25">
      <c r="A86" s="1" t="s">
        <v>11</v>
      </c>
      <c r="B86" s="1">
        <v>353</v>
      </c>
      <c r="C86" s="5">
        <v>30938800.885953955</v>
      </c>
      <c r="D86" s="5">
        <v>31226903.761186201</v>
      </c>
      <c r="E86" s="5">
        <v>31515006.636418451</v>
      </c>
      <c r="F86" s="5">
        <v>31803109.5116507</v>
      </c>
      <c r="G86" s="5">
        <v>32091212.38688295</v>
      </c>
      <c r="H86" s="5">
        <v>32379315.262115195</v>
      </c>
      <c r="I86" s="5">
        <v>32667418.137347445</v>
      </c>
      <c r="J86" s="5">
        <v>32955521.012579694</v>
      </c>
      <c r="K86" s="5">
        <v>33243623.887811944</v>
      </c>
      <c r="L86" s="5">
        <v>33531726.76304419</v>
      </c>
      <c r="M86" s="5">
        <v>33819829.638276443</v>
      </c>
      <c r="N86" s="5">
        <v>34107932.513508685</v>
      </c>
      <c r="O86" s="5">
        <v>34396035.388740934</v>
      </c>
    </row>
    <row r="87" spans="1:15" x14ac:dyDescent="0.25">
      <c r="A87" s="1" t="s">
        <v>11</v>
      </c>
      <c r="B87" s="1">
        <v>354</v>
      </c>
      <c r="C87" s="5">
        <v>100092016.976886</v>
      </c>
      <c r="D87" s="5">
        <v>100992259.97048834</v>
      </c>
      <c r="E87" s="5">
        <v>101892502.96409068</v>
      </c>
      <c r="F87" s="5">
        <v>102792745.95769301</v>
      </c>
      <c r="G87" s="5">
        <v>103692988.95129535</v>
      </c>
      <c r="H87" s="5">
        <v>104593231.94489768</v>
      </c>
      <c r="I87" s="5">
        <v>105493474.93850002</v>
      </c>
      <c r="J87" s="5">
        <v>106393717.93210235</v>
      </c>
      <c r="K87" s="5">
        <v>107293960.92570469</v>
      </c>
      <c r="L87" s="5">
        <v>108194203.91930702</v>
      </c>
      <c r="M87" s="5">
        <v>109094446.91290936</v>
      </c>
      <c r="N87" s="5">
        <v>109994689.90651169</v>
      </c>
      <c r="O87" s="5">
        <v>110894932.90011403</v>
      </c>
    </row>
    <row r="88" spans="1:15" x14ac:dyDescent="0.25">
      <c r="A88" s="1" t="s">
        <v>11</v>
      </c>
      <c r="B88" s="1">
        <v>355</v>
      </c>
      <c r="C88" s="5">
        <v>301694.18120766658</v>
      </c>
      <c r="D88" s="5">
        <v>305627.5893409999</v>
      </c>
      <c r="E88" s="5">
        <v>309560.99747433321</v>
      </c>
      <c r="F88" s="5">
        <v>313494.40560766653</v>
      </c>
      <c r="G88" s="5">
        <v>317427.81374099985</v>
      </c>
      <c r="H88" s="5">
        <v>321361.22187433316</v>
      </c>
      <c r="I88" s="5">
        <v>325294.63000766648</v>
      </c>
      <c r="J88" s="5">
        <v>329228.03814099979</v>
      </c>
      <c r="K88" s="5">
        <v>333161.44627433311</v>
      </c>
      <c r="L88" s="5">
        <v>337094.85440766643</v>
      </c>
      <c r="M88" s="5">
        <v>341028.26254099974</v>
      </c>
      <c r="N88" s="5">
        <v>344961.67067433306</v>
      </c>
      <c r="O88" s="5">
        <v>348895.07880766637</v>
      </c>
    </row>
    <row r="89" spans="1:15" x14ac:dyDescent="0.25">
      <c r="A89" s="1" t="s">
        <v>11</v>
      </c>
      <c r="B89" s="1">
        <v>356</v>
      </c>
      <c r="C89" s="5">
        <v>41833435.006271251</v>
      </c>
      <c r="D89" s="5">
        <v>42196032.706439167</v>
      </c>
      <c r="E89" s="5">
        <v>42558630.406607084</v>
      </c>
      <c r="F89" s="5">
        <v>42921228.106775001</v>
      </c>
      <c r="G89" s="5">
        <v>43283825.806942917</v>
      </c>
      <c r="H89" s="5">
        <v>43646423.507110834</v>
      </c>
      <c r="I89" s="5">
        <v>44009021.207278751</v>
      </c>
      <c r="J89" s="5">
        <v>44371618.907446668</v>
      </c>
      <c r="K89" s="5">
        <v>44734216.607614584</v>
      </c>
      <c r="L89" s="5">
        <v>45096814.307782501</v>
      </c>
      <c r="M89" s="5">
        <v>45459412.007950418</v>
      </c>
      <c r="N89" s="5">
        <v>45822009.708118334</v>
      </c>
      <c r="O89" s="5">
        <v>46184607.408286251</v>
      </c>
    </row>
    <row r="90" spans="1:15" x14ac:dyDescent="0.25">
      <c r="A90" s="1" t="s">
        <v>11</v>
      </c>
      <c r="B90" s="1">
        <v>357</v>
      </c>
      <c r="C90" s="5">
        <v>1.6073750000000005E-2</v>
      </c>
      <c r="D90" s="5">
        <v>1.6073750000000005E-2</v>
      </c>
      <c r="E90" s="5">
        <v>1.6073750000000005E-2</v>
      </c>
      <c r="F90" s="5">
        <v>1.6073750000000005E-2</v>
      </c>
      <c r="G90" s="5">
        <v>1.6073750000000005E-2</v>
      </c>
      <c r="H90" s="5">
        <v>1.6073750000000005E-2</v>
      </c>
      <c r="I90" s="5">
        <v>1.6073750000000005E-2</v>
      </c>
      <c r="J90" s="5">
        <v>1.6073750000000005E-2</v>
      </c>
      <c r="K90" s="5">
        <v>1.6073750000000005E-2</v>
      </c>
      <c r="L90" s="5">
        <v>1.6073750000000005E-2</v>
      </c>
      <c r="M90" s="5">
        <v>1.6073750000000005E-2</v>
      </c>
      <c r="N90" s="5">
        <v>1.6073750000000005E-2</v>
      </c>
      <c r="O90" s="5">
        <v>1.6073750000000005E-2</v>
      </c>
    </row>
    <row r="91" spans="1:15" x14ac:dyDescent="0.25">
      <c r="A91" s="1" t="s">
        <v>11</v>
      </c>
      <c r="B91" s="1">
        <v>358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x14ac:dyDescent="0.25">
      <c r="A92" s="1" t="s">
        <v>11</v>
      </c>
      <c r="B92" s="1">
        <v>359</v>
      </c>
      <c r="C92" s="5">
        <v>2130765.6362070004</v>
      </c>
      <c r="D92" s="5">
        <v>2148012.5861220001</v>
      </c>
      <c r="E92" s="5">
        <v>2165259.5360369999</v>
      </c>
      <c r="F92" s="5">
        <v>2182506.4859519997</v>
      </c>
      <c r="G92" s="5">
        <v>2199753.4358669994</v>
      </c>
      <c r="H92" s="5">
        <v>2217000.3857819992</v>
      </c>
      <c r="I92" s="5">
        <v>2234247.335696999</v>
      </c>
      <c r="J92" s="5">
        <v>2251494.2856119988</v>
      </c>
      <c r="K92" s="5">
        <v>2268741.2355269985</v>
      </c>
      <c r="L92" s="5">
        <v>2285988.1854419983</v>
      </c>
      <c r="M92" s="5">
        <v>2303235.1353569981</v>
      </c>
      <c r="N92" s="5">
        <v>2320482.0852719978</v>
      </c>
      <c r="O92" s="5">
        <v>2337729.0351869976</v>
      </c>
    </row>
    <row r="93" spans="1:15" ht="15.75" thickBot="1" x14ac:dyDescent="0.3">
      <c r="B93" s="4" t="s">
        <v>5</v>
      </c>
      <c r="C93" s="6">
        <f t="shared" ref="C93:O93" si="11">SUM(C83:C92)</f>
        <v>184443113.23299029</v>
      </c>
      <c r="D93" s="6">
        <f t="shared" si="11"/>
        <v>186087186.37227175</v>
      </c>
      <c r="E93" s="6">
        <f t="shared" si="11"/>
        <v>187731259.51155317</v>
      </c>
      <c r="F93" s="6">
        <f t="shared" si="11"/>
        <v>189375332.65083453</v>
      </c>
      <c r="G93" s="6">
        <f t="shared" si="11"/>
        <v>191019405.79011598</v>
      </c>
      <c r="H93" s="6">
        <f t="shared" si="11"/>
        <v>192663478.92939737</v>
      </c>
      <c r="I93" s="6">
        <f t="shared" si="11"/>
        <v>194307552.0686788</v>
      </c>
      <c r="J93" s="6">
        <f t="shared" si="11"/>
        <v>195951625.20796025</v>
      </c>
      <c r="K93" s="6">
        <f t="shared" si="11"/>
        <v>197595698.34724167</v>
      </c>
      <c r="L93" s="6">
        <f t="shared" si="11"/>
        <v>199239771.48652306</v>
      </c>
      <c r="M93" s="6">
        <f t="shared" si="11"/>
        <v>200883844.62580448</v>
      </c>
      <c r="N93" s="6">
        <f t="shared" si="11"/>
        <v>202527917.76508585</v>
      </c>
      <c r="O93" s="6">
        <f t="shared" si="11"/>
        <v>204171990.9043673</v>
      </c>
    </row>
    <row r="94" spans="1:15" ht="15.75" thickTop="1" x14ac:dyDescent="0.25">
      <c r="B94" s="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ht="15.75" x14ac:dyDescent="0.25">
      <c r="B95" s="2" t="s">
        <v>13</v>
      </c>
    </row>
    <row r="96" spans="1:15" x14ac:dyDescent="0.25">
      <c r="C96" s="3">
        <f>C81</f>
        <v>44896</v>
      </c>
      <c r="D96" s="3">
        <f t="shared" ref="D96:O96" si="12">EOMONTH(C96,0)+1</f>
        <v>44927</v>
      </c>
      <c r="E96" s="3">
        <f t="shared" si="12"/>
        <v>44958</v>
      </c>
      <c r="F96" s="3">
        <f t="shared" si="12"/>
        <v>44986</v>
      </c>
      <c r="G96" s="3">
        <f t="shared" si="12"/>
        <v>45017</v>
      </c>
      <c r="H96" s="3">
        <f t="shared" si="12"/>
        <v>45047</v>
      </c>
      <c r="I96" s="3">
        <f t="shared" si="12"/>
        <v>45078</v>
      </c>
      <c r="J96" s="3">
        <f t="shared" si="12"/>
        <v>45108</v>
      </c>
      <c r="K96" s="3">
        <f t="shared" si="12"/>
        <v>45139</v>
      </c>
      <c r="L96" s="3">
        <f t="shared" si="12"/>
        <v>45170</v>
      </c>
      <c r="M96" s="3">
        <f t="shared" si="12"/>
        <v>45200</v>
      </c>
      <c r="N96" s="3">
        <f t="shared" si="12"/>
        <v>45231</v>
      </c>
      <c r="O96" s="3">
        <f t="shared" si="12"/>
        <v>45261</v>
      </c>
    </row>
    <row r="97" spans="1:15" x14ac:dyDescent="0.25">
      <c r="B97" s="4" t="s">
        <v>3</v>
      </c>
    </row>
    <row r="98" spans="1:15" x14ac:dyDescent="0.25">
      <c r="A98" s="1" t="s">
        <v>14</v>
      </c>
      <c r="B98" s="1">
        <v>350.1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</row>
    <row r="99" spans="1:15" x14ac:dyDescent="0.25">
      <c r="A99" s="1" t="s">
        <v>14</v>
      </c>
      <c r="B99" s="1">
        <v>350.2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</row>
    <row r="100" spans="1:15" x14ac:dyDescent="0.25">
      <c r="A100" s="1" t="s">
        <v>14</v>
      </c>
      <c r="B100" s="1">
        <v>352</v>
      </c>
      <c r="C100" s="5">
        <v>93069287.610000029</v>
      </c>
      <c r="D100" s="5">
        <v>93069287.610000029</v>
      </c>
      <c r="E100" s="5">
        <v>93069287.610000029</v>
      </c>
      <c r="F100" s="5">
        <v>93069287.610000029</v>
      </c>
      <c r="G100" s="5">
        <v>93069287.610000029</v>
      </c>
      <c r="H100" s="5">
        <v>93069287.610000029</v>
      </c>
      <c r="I100" s="5">
        <v>93069287.610000029</v>
      </c>
      <c r="J100" s="5">
        <v>93069287.610000029</v>
      </c>
      <c r="K100" s="5">
        <v>93069287.610000029</v>
      </c>
      <c r="L100" s="5">
        <v>93069287.610000029</v>
      </c>
      <c r="M100" s="5">
        <v>93069287.610000029</v>
      </c>
      <c r="N100" s="5">
        <v>93069287.610000029</v>
      </c>
      <c r="O100" s="5">
        <v>93069287.610000029</v>
      </c>
    </row>
    <row r="101" spans="1:15" x14ac:dyDescent="0.25">
      <c r="A101" s="1" t="s">
        <v>14</v>
      </c>
      <c r="B101" s="1">
        <v>353</v>
      </c>
      <c r="C101" s="5">
        <v>123543060.40999992</v>
      </c>
      <c r="D101" s="5">
        <v>123543060.40999992</v>
      </c>
      <c r="E101" s="5">
        <v>123543060.40999992</v>
      </c>
      <c r="F101" s="5">
        <v>123543060.40999992</v>
      </c>
      <c r="G101" s="5">
        <v>123543060.40999992</v>
      </c>
      <c r="H101" s="5">
        <v>123543060.40999992</v>
      </c>
      <c r="I101" s="5">
        <v>123543060.40999992</v>
      </c>
      <c r="J101" s="5">
        <v>123543060.40999992</v>
      </c>
      <c r="K101" s="5">
        <v>123543060.40999992</v>
      </c>
      <c r="L101" s="5">
        <v>123543060.40999992</v>
      </c>
      <c r="M101" s="5">
        <v>123543060.40999992</v>
      </c>
      <c r="N101" s="5">
        <v>123543060.40999992</v>
      </c>
      <c r="O101" s="5">
        <v>123543060.40999992</v>
      </c>
    </row>
    <row r="102" spans="1:15" x14ac:dyDescent="0.25">
      <c r="A102" s="1" t="s">
        <v>14</v>
      </c>
      <c r="B102" s="1">
        <v>354</v>
      </c>
      <c r="C102" s="5">
        <v>11886739.73</v>
      </c>
      <c r="D102" s="5">
        <v>11886739.73</v>
      </c>
      <c r="E102" s="5">
        <v>11886739.73</v>
      </c>
      <c r="F102" s="5">
        <v>11886739.73</v>
      </c>
      <c r="G102" s="5">
        <v>11886739.73</v>
      </c>
      <c r="H102" s="5">
        <v>11886739.73</v>
      </c>
      <c r="I102" s="5">
        <v>11886739.73</v>
      </c>
      <c r="J102" s="5">
        <v>11886739.73</v>
      </c>
      <c r="K102" s="5">
        <v>11886739.73</v>
      </c>
      <c r="L102" s="5">
        <v>11886739.73</v>
      </c>
      <c r="M102" s="5">
        <v>11886739.73</v>
      </c>
      <c r="N102" s="5">
        <v>11886739.73</v>
      </c>
      <c r="O102" s="5">
        <v>11886739.73</v>
      </c>
    </row>
    <row r="103" spans="1:15" x14ac:dyDescent="0.25">
      <c r="A103" s="1" t="s">
        <v>14</v>
      </c>
      <c r="B103" s="1">
        <v>355</v>
      </c>
      <c r="C103" s="5">
        <v>1509601.6600000001</v>
      </c>
      <c r="D103" s="5">
        <v>1509601.6600000001</v>
      </c>
      <c r="E103" s="5">
        <v>1509601.6600000001</v>
      </c>
      <c r="F103" s="5">
        <v>1509601.6600000001</v>
      </c>
      <c r="G103" s="5">
        <v>1509601.6600000001</v>
      </c>
      <c r="H103" s="5">
        <v>1509601.6600000001</v>
      </c>
      <c r="I103" s="5">
        <v>1509601.6600000001</v>
      </c>
      <c r="J103" s="5">
        <v>1509601.6600000001</v>
      </c>
      <c r="K103" s="5">
        <v>1509601.6600000001</v>
      </c>
      <c r="L103" s="5">
        <v>1509601.6600000001</v>
      </c>
      <c r="M103" s="5">
        <v>1509601.6600000001</v>
      </c>
      <c r="N103" s="5">
        <v>1509601.6600000001</v>
      </c>
      <c r="O103" s="5">
        <v>1509601.6600000001</v>
      </c>
    </row>
    <row r="104" spans="1:15" x14ac:dyDescent="0.25">
      <c r="A104" s="1" t="s">
        <v>14</v>
      </c>
      <c r="B104" s="1">
        <v>356</v>
      </c>
      <c r="C104" s="5">
        <v>5645091.5800000001</v>
      </c>
      <c r="D104" s="5">
        <v>5645091.5800000001</v>
      </c>
      <c r="E104" s="5">
        <v>5645091.5800000001</v>
      </c>
      <c r="F104" s="5">
        <v>5645091.5800000001</v>
      </c>
      <c r="G104" s="5">
        <v>5645091.5800000001</v>
      </c>
      <c r="H104" s="5">
        <v>5645091.5800000001</v>
      </c>
      <c r="I104" s="5">
        <v>5645091.5800000001</v>
      </c>
      <c r="J104" s="5">
        <v>5645091.5800000001</v>
      </c>
      <c r="K104" s="5">
        <v>5645091.5800000001</v>
      </c>
      <c r="L104" s="5">
        <v>5645091.5800000001</v>
      </c>
      <c r="M104" s="5">
        <v>5645091.5800000001</v>
      </c>
      <c r="N104" s="5">
        <v>5645091.5800000001</v>
      </c>
      <c r="O104" s="5">
        <v>5645091.5800000001</v>
      </c>
    </row>
    <row r="105" spans="1:15" x14ac:dyDescent="0.25">
      <c r="A105" s="1" t="s">
        <v>14</v>
      </c>
      <c r="B105" s="1">
        <v>357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</row>
    <row r="106" spans="1:15" x14ac:dyDescent="0.25">
      <c r="A106" s="1" t="s">
        <v>14</v>
      </c>
      <c r="B106" s="1">
        <v>358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</row>
    <row r="107" spans="1:15" x14ac:dyDescent="0.25">
      <c r="A107" s="1" t="s">
        <v>14</v>
      </c>
      <c r="B107" s="1">
        <v>359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</row>
    <row r="108" spans="1:15" ht="15.75" thickBot="1" x14ac:dyDescent="0.3">
      <c r="B108" s="4" t="s">
        <v>5</v>
      </c>
      <c r="C108" s="6">
        <f t="shared" ref="C108:O108" si="13">SUM(C98:C107)</f>
        <v>235653780.98999995</v>
      </c>
      <c r="D108" s="6">
        <f t="shared" si="13"/>
        <v>235653780.98999995</v>
      </c>
      <c r="E108" s="6">
        <f t="shared" si="13"/>
        <v>235653780.98999995</v>
      </c>
      <c r="F108" s="6">
        <f t="shared" si="13"/>
        <v>235653780.98999995</v>
      </c>
      <c r="G108" s="6">
        <f t="shared" si="13"/>
        <v>235653780.98999995</v>
      </c>
      <c r="H108" s="6">
        <f t="shared" si="13"/>
        <v>235653780.98999995</v>
      </c>
      <c r="I108" s="6">
        <f t="shared" si="13"/>
        <v>235653780.98999995</v>
      </c>
      <c r="J108" s="6">
        <f t="shared" si="13"/>
        <v>235653780.98999995</v>
      </c>
      <c r="K108" s="6">
        <f t="shared" si="13"/>
        <v>235653780.98999995</v>
      </c>
      <c r="L108" s="6">
        <f t="shared" si="13"/>
        <v>235653780.98999995</v>
      </c>
      <c r="M108" s="6">
        <f t="shared" si="13"/>
        <v>235653780.98999995</v>
      </c>
      <c r="N108" s="6">
        <f t="shared" si="13"/>
        <v>235653780.98999995</v>
      </c>
      <c r="O108" s="6">
        <f t="shared" si="13"/>
        <v>235653780.98999995</v>
      </c>
    </row>
    <row r="109" spans="1:15" ht="15.75" thickTop="1" x14ac:dyDescent="0.25"/>
    <row r="110" spans="1:15" ht="15.75" x14ac:dyDescent="0.25">
      <c r="B110" s="2" t="s">
        <v>15</v>
      </c>
    </row>
    <row r="111" spans="1:15" x14ac:dyDescent="0.25">
      <c r="C111" s="3">
        <f>C96</f>
        <v>44896</v>
      </c>
      <c r="D111" s="3">
        <f t="shared" ref="D111:O111" si="14">EOMONTH(C111,0)+1</f>
        <v>44927</v>
      </c>
      <c r="E111" s="3">
        <f t="shared" si="14"/>
        <v>44958</v>
      </c>
      <c r="F111" s="3">
        <f t="shared" si="14"/>
        <v>44986</v>
      </c>
      <c r="G111" s="3">
        <f t="shared" si="14"/>
        <v>45017</v>
      </c>
      <c r="H111" s="3">
        <f t="shared" si="14"/>
        <v>45047</v>
      </c>
      <c r="I111" s="3">
        <f t="shared" si="14"/>
        <v>45078</v>
      </c>
      <c r="J111" s="3">
        <f t="shared" si="14"/>
        <v>45108</v>
      </c>
      <c r="K111" s="3">
        <f t="shared" si="14"/>
        <v>45139</v>
      </c>
      <c r="L111" s="3">
        <f t="shared" si="14"/>
        <v>45170</v>
      </c>
      <c r="M111" s="3">
        <f t="shared" si="14"/>
        <v>45200</v>
      </c>
      <c r="N111" s="3">
        <f t="shared" si="14"/>
        <v>45231</v>
      </c>
      <c r="O111" s="3">
        <f t="shared" si="14"/>
        <v>45261</v>
      </c>
    </row>
    <row r="112" spans="1:15" x14ac:dyDescent="0.25">
      <c r="B112" s="4" t="s">
        <v>3</v>
      </c>
    </row>
    <row r="113" spans="1:15" x14ac:dyDescent="0.25">
      <c r="A113" s="1" t="s">
        <v>14</v>
      </c>
      <c r="B113" s="1">
        <v>350.1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</row>
    <row r="114" spans="1:15" x14ac:dyDescent="0.25">
      <c r="A114" s="1" t="s">
        <v>14</v>
      </c>
      <c r="B114" s="1">
        <v>350.2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</row>
    <row r="115" spans="1:15" x14ac:dyDescent="0.25">
      <c r="A115" s="1" t="s">
        <v>14</v>
      </c>
      <c r="B115" s="1">
        <v>352</v>
      </c>
      <c r="C115" s="5">
        <v>20943865.497219052</v>
      </c>
      <c r="D115" s="5">
        <v>21143188.888183802</v>
      </c>
      <c r="E115" s="5">
        <v>21342512.279148553</v>
      </c>
      <c r="F115" s="5">
        <v>21541835.670113303</v>
      </c>
      <c r="G115" s="5">
        <v>21741159.061078057</v>
      </c>
      <c r="H115" s="5">
        <v>21940482.452042807</v>
      </c>
      <c r="I115" s="5">
        <v>22139805.843007557</v>
      </c>
      <c r="J115" s="5">
        <v>22339129.233972311</v>
      </c>
      <c r="K115" s="5">
        <v>22538452.624937061</v>
      </c>
      <c r="L115" s="5">
        <v>22737776.015901811</v>
      </c>
      <c r="M115" s="5">
        <v>22937099.406866562</v>
      </c>
      <c r="N115" s="5">
        <v>23136422.797831312</v>
      </c>
      <c r="O115" s="5">
        <v>23335746.188796066</v>
      </c>
    </row>
    <row r="116" spans="1:15" x14ac:dyDescent="0.25">
      <c r="A116" s="1" t="s">
        <v>14</v>
      </c>
      <c r="B116" s="1">
        <v>353</v>
      </c>
      <c r="C116" s="5">
        <v>29657867.381971799</v>
      </c>
      <c r="D116" s="5">
        <v>29912160.181315713</v>
      </c>
      <c r="E116" s="5">
        <v>30166452.98065963</v>
      </c>
      <c r="F116" s="5">
        <v>30420745.780003544</v>
      </c>
      <c r="G116" s="5">
        <v>30675038.579347461</v>
      </c>
      <c r="H116" s="5">
        <v>30929331.378691379</v>
      </c>
      <c r="I116" s="5">
        <v>31183624.178035293</v>
      </c>
      <c r="J116" s="5">
        <v>31437916.97737921</v>
      </c>
      <c r="K116" s="5">
        <v>31692209.776723124</v>
      </c>
      <c r="L116" s="5">
        <v>31946502.576067042</v>
      </c>
      <c r="M116" s="5">
        <v>32200795.375410959</v>
      </c>
      <c r="N116" s="5">
        <v>32455088.174754873</v>
      </c>
      <c r="O116" s="5">
        <v>32709380.97409879</v>
      </c>
    </row>
    <row r="117" spans="1:15" x14ac:dyDescent="0.25">
      <c r="A117" s="1" t="s">
        <v>14</v>
      </c>
      <c r="B117" s="1">
        <v>354</v>
      </c>
      <c r="C117" s="5">
        <v>2746372.4579506703</v>
      </c>
      <c r="D117" s="5">
        <v>2770542.1620683367</v>
      </c>
      <c r="E117" s="5">
        <v>2794711.8661860032</v>
      </c>
      <c r="F117" s="5">
        <v>2818881.5703036701</v>
      </c>
      <c r="G117" s="5">
        <v>2843051.2744213371</v>
      </c>
      <c r="H117" s="5">
        <v>2867220.9785390035</v>
      </c>
      <c r="I117" s="5">
        <v>2891390.68265667</v>
      </c>
      <c r="J117" s="5">
        <v>2915560.3867743369</v>
      </c>
      <c r="K117" s="5">
        <v>2939730.0908920038</v>
      </c>
      <c r="L117" s="5">
        <v>2963899.7950096703</v>
      </c>
      <c r="M117" s="5">
        <v>2988069.4991273368</v>
      </c>
      <c r="N117" s="5">
        <v>3012239.2032450037</v>
      </c>
      <c r="O117" s="5">
        <v>3036408.9073626706</v>
      </c>
    </row>
    <row r="118" spans="1:15" x14ac:dyDescent="0.25">
      <c r="A118" s="1" t="s">
        <v>14</v>
      </c>
      <c r="B118" s="1">
        <v>355</v>
      </c>
      <c r="C118" s="5">
        <v>466691.39320508379</v>
      </c>
      <c r="D118" s="5">
        <v>471308.25828191714</v>
      </c>
      <c r="E118" s="5">
        <v>475925.12335875048</v>
      </c>
      <c r="F118" s="5">
        <v>480541.98843558383</v>
      </c>
      <c r="G118" s="5">
        <v>485158.85351241718</v>
      </c>
      <c r="H118" s="5">
        <v>489775.71858925046</v>
      </c>
      <c r="I118" s="5">
        <v>494392.58366608381</v>
      </c>
      <c r="J118" s="5">
        <v>499009.44874291716</v>
      </c>
      <c r="K118" s="5">
        <v>503626.31381975044</v>
      </c>
      <c r="L118" s="5">
        <v>508243.17889658373</v>
      </c>
      <c r="M118" s="5">
        <v>512860.04397341708</v>
      </c>
      <c r="N118" s="5">
        <v>517476.90905025043</v>
      </c>
      <c r="O118" s="5">
        <v>522093.77412708371</v>
      </c>
    </row>
    <row r="119" spans="1:15" x14ac:dyDescent="0.25">
      <c r="A119" s="1" t="s">
        <v>14</v>
      </c>
      <c r="B119" s="1">
        <v>356</v>
      </c>
      <c r="C119" s="5">
        <v>1537098.5203745849</v>
      </c>
      <c r="D119" s="5">
        <v>1551446.4614737516</v>
      </c>
      <c r="E119" s="5">
        <v>1565794.4025729182</v>
      </c>
      <c r="F119" s="5">
        <v>1580142.3436720851</v>
      </c>
      <c r="G119" s="5">
        <v>1594490.284771252</v>
      </c>
      <c r="H119" s="5">
        <v>1608838.2258704184</v>
      </c>
      <c r="I119" s="5">
        <v>1623186.1669695852</v>
      </c>
      <c r="J119" s="5">
        <v>1637534.1080687516</v>
      </c>
      <c r="K119" s="5">
        <v>1651882.0491679185</v>
      </c>
      <c r="L119" s="5">
        <v>1666229.9902670849</v>
      </c>
      <c r="M119" s="5">
        <v>1680577.9313662518</v>
      </c>
      <c r="N119" s="5">
        <v>1694925.8724654182</v>
      </c>
      <c r="O119" s="5">
        <v>1709273.8135645851</v>
      </c>
    </row>
    <row r="120" spans="1:15" x14ac:dyDescent="0.25">
      <c r="A120" s="1" t="s">
        <v>14</v>
      </c>
      <c r="B120" s="1">
        <v>357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</row>
    <row r="121" spans="1:15" x14ac:dyDescent="0.25">
      <c r="A121" s="1" t="s">
        <v>14</v>
      </c>
      <c r="B121" s="1">
        <v>358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</row>
    <row r="122" spans="1:15" x14ac:dyDescent="0.25">
      <c r="A122" s="1" t="s">
        <v>14</v>
      </c>
      <c r="B122" s="1">
        <v>359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</row>
    <row r="123" spans="1:15" ht="15.75" thickBot="1" x14ac:dyDescent="0.3">
      <c r="B123" s="4" t="s">
        <v>5</v>
      </c>
      <c r="C123" s="6">
        <f t="shared" ref="C123:O123" si="15">SUM(C113:C122)</f>
        <v>55351895.250721186</v>
      </c>
      <c r="D123" s="6">
        <f t="shared" si="15"/>
        <v>55848645.951323517</v>
      </c>
      <c r="E123" s="6">
        <f t="shared" si="15"/>
        <v>56345396.651925847</v>
      </c>
      <c r="F123" s="6">
        <f t="shared" si="15"/>
        <v>56842147.352528177</v>
      </c>
      <c r="G123" s="6">
        <f t="shared" si="15"/>
        <v>57338898.053130515</v>
      </c>
      <c r="H123" s="6">
        <f t="shared" si="15"/>
        <v>57835648.75373286</v>
      </c>
      <c r="I123" s="6">
        <f t="shared" si="15"/>
        <v>58332399.45433519</v>
      </c>
      <c r="J123" s="6">
        <f t="shared" si="15"/>
        <v>58829150.154937528</v>
      </c>
      <c r="K123" s="6">
        <f t="shared" si="15"/>
        <v>59325900.855539858</v>
      </c>
      <c r="L123" s="6">
        <f t="shared" si="15"/>
        <v>59822651.556142189</v>
      </c>
      <c r="M123" s="6">
        <f t="shared" si="15"/>
        <v>60319402.256744526</v>
      </c>
      <c r="N123" s="6">
        <f t="shared" si="15"/>
        <v>60816152.957346857</v>
      </c>
      <c r="O123" s="6">
        <f t="shared" si="15"/>
        <v>61312903.657949194</v>
      </c>
    </row>
    <row r="124" spans="1:15" ht="15.75" thickTop="1" x14ac:dyDescent="0.25">
      <c r="B124" s="4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5.75" x14ac:dyDescent="0.25">
      <c r="B125" s="2" t="s">
        <v>16</v>
      </c>
    </row>
    <row r="126" spans="1:15" x14ac:dyDescent="0.25">
      <c r="C126" s="3">
        <f>C111</f>
        <v>44896</v>
      </c>
      <c r="D126" s="3">
        <f t="shared" ref="D126:O126" si="16">EOMONTH(C126,0)+1</f>
        <v>44927</v>
      </c>
      <c r="E126" s="3">
        <f t="shared" si="16"/>
        <v>44958</v>
      </c>
      <c r="F126" s="3">
        <f t="shared" si="16"/>
        <v>44986</v>
      </c>
      <c r="G126" s="3">
        <f t="shared" si="16"/>
        <v>45017</v>
      </c>
      <c r="H126" s="3">
        <f t="shared" si="16"/>
        <v>45047</v>
      </c>
      <c r="I126" s="3">
        <f t="shared" si="16"/>
        <v>45078</v>
      </c>
      <c r="J126" s="3">
        <f t="shared" si="16"/>
        <v>45108</v>
      </c>
      <c r="K126" s="3">
        <f t="shared" si="16"/>
        <v>45139</v>
      </c>
      <c r="L126" s="3">
        <f t="shared" si="16"/>
        <v>45170</v>
      </c>
      <c r="M126" s="3">
        <f t="shared" si="16"/>
        <v>45200</v>
      </c>
      <c r="N126" s="3">
        <f t="shared" si="16"/>
        <v>45231</v>
      </c>
      <c r="O126" s="3">
        <f t="shared" si="16"/>
        <v>45261</v>
      </c>
    </row>
    <row r="127" spans="1:15" x14ac:dyDescent="0.25">
      <c r="B127" s="4" t="s">
        <v>3</v>
      </c>
    </row>
    <row r="128" spans="1:15" x14ac:dyDescent="0.25">
      <c r="A128" s="1" t="s">
        <v>17</v>
      </c>
      <c r="B128" s="1">
        <v>350.1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</row>
    <row r="129" spans="1:15" x14ac:dyDescent="0.25">
      <c r="A129" s="1" t="s">
        <v>17</v>
      </c>
      <c r="B129" s="1">
        <v>350.2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</row>
    <row r="130" spans="1:15" x14ac:dyDescent="0.25">
      <c r="A130" s="1" t="s">
        <v>17</v>
      </c>
      <c r="B130" s="1">
        <v>352</v>
      </c>
      <c r="C130" s="5">
        <v>1838108.81</v>
      </c>
      <c r="D130" s="5">
        <v>1838108.81</v>
      </c>
      <c r="E130" s="5">
        <v>1838108.81</v>
      </c>
      <c r="F130" s="5">
        <v>1838108.81</v>
      </c>
      <c r="G130" s="5">
        <v>1838108.81</v>
      </c>
      <c r="H130" s="5">
        <v>1838108.81</v>
      </c>
      <c r="I130" s="5">
        <v>1838108.81</v>
      </c>
      <c r="J130" s="5">
        <v>1838108.81</v>
      </c>
      <c r="K130" s="5">
        <v>1838108.81</v>
      </c>
      <c r="L130" s="5">
        <v>1838108.81</v>
      </c>
      <c r="M130" s="5">
        <v>1838108.81</v>
      </c>
      <c r="N130" s="5">
        <v>1838108.81</v>
      </c>
      <c r="O130" s="5">
        <v>1838108.81</v>
      </c>
    </row>
    <row r="131" spans="1:15" x14ac:dyDescent="0.25">
      <c r="A131" s="1" t="s">
        <v>17</v>
      </c>
      <c r="B131" s="1">
        <v>353</v>
      </c>
      <c r="C131" s="5">
        <v>85766061.090000018</v>
      </c>
      <c r="D131" s="5">
        <v>85766061.090000018</v>
      </c>
      <c r="E131" s="5">
        <v>85766061.090000018</v>
      </c>
      <c r="F131" s="5">
        <v>85766061.090000018</v>
      </c>
      <c r="G131" s="5">
        <v>85766061.090000018</v>
      </c>
      <c r="H131" s="5">
        <v>85766061.090000018</v>
      </c>
      <c r="I131" s="5">
        <v>85766061.090000018</v>
      </c>
      <c r="J131" s="5">
        <v>85766061.090000018</v>
      </c>
      <c r="K131" s="5">
        <v>85766061.090000018</v>
      </c>
      <c r="L131" s="5">
        <v>85766061.090000018</v>
      </c>
      <c r="M131" s="5">
        <v>85766061.090000018</v>
      </c>
      <c r="N131" s="5">
        <v>85766061.090000018</v>
      </c>
      <c r="O131" s="5">
        <v>85766061.090000018</v>
      </c>
    </row>
    <row r="132" spans="1:15" x14ac:dyDescent="0.25">
      <c r="A132" s="1" t="s">
        <v>17</v>
      </c>
      <c r="B132" s="1">
        <v>354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</row>
    <row r="133" spans="1:15" x14ac:dyDescent="0.25">
      <c r="A133" s="1" t="s">
        <v>17</v>
      </c>
      <c r="B133" s="1">
        <v>355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</row>
    <row r="134" spans="1:15" x14ac:dyDescent="0.25">
      <c r="A134" s="1" t="s">
        <v>17</v>
      </c>
      <c r="B134" s="1">
        <v>356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</row>
    <row r="135" spans="1:15" x14ac:dyDescent="0.25">
      <c r="A135" s="1" t="s">
        <v>17</v>
      </c>
      <c r="B135" s="1">
        <v>357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</row>
    <row r="136" spans="1:15" x14ac:dyDescent="0.25">
      <c r="A136" s="1" t="s">
        <v>17</v>
      </c>
      <c r="B136" s="1">
        <v>358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</row>
    <row r="137" spans="1:15" x14ac:dyDescent="0.25">
      <c r="A137" s="1" t="s">
        <v>17</v>
      </c>
      <c r="B137" s="1">
        <v>359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</row>
    <row r="138" spans="1:15" ht="15.75" thickBot="1" x14ac:dyDescent="0.3">
      <c r="B138" s="4" t="s">
        <v>5</v>
      </c>
      <c r="C138" s="6">
        <f t="shared" ref="C138:O138" si="17">SUM(C128:C137)</f>
        <v>87604169.900000021</v>
      </c>
      <c r="D138" s="6">
        <f t="shared" si="17"/>
        <v>87604169.900000021</v>
      </c>
      <c r="E138" s="6">
        <f t="shared" si="17"/>
        <v>87604169.900000021</v>
      </c>
      <c r="F138" s="6">
        <f t="shared" si="17"/>
        <v>87604169.900000021</v>
      </c>
      <c r="G138" s="6">
        <f t="shared" si="17"/>
        <v>87604169.900000021</v>
      </c>
      <c r="H138" s="6">
        <f t="shared" si="17"/>
        <v>87604169.900000021</v>
      </c>
      <c r="I138" s="6">
        <f t="shared" si="17"/>
        <v>87604169.900000021</v>
      </c>
      <c r="J138" s="6">
        <f t="shared" si="17"/>
        <v>87604169.900000021</v>
      </c>
      <c r="K138" s="6">
        <f t="shared" si="17"/>
        <v>87604169.900000021</v>
      </c>
      <c r="L138" s="6">
        <f t="shared" si="17"/>
        <v>87604169.900000021</v>
      </c>
      <c r="M138" s="6">
        <f t="shared" si="17"/>
        <v>87604169.900000021</v>
      </c>
      <c r="N138" s="6">
        <f t="shared" si="17"/>
        <v>87604169.900000021</v>
      </c>
      <c r="O138" s="6">
        <f t="shared" si="17"/>
        <v>87604169.900000021</v>
      </c>
    </row>
    <row r="139" spans="1:15" ht="15.75" thickTop="1" x14ac:dyDescent="0.25"/>
    <row r="140" spans="1:15" ht="15.75" x14ac:dyDescent="0.25">
      <c r="B140" s="2" t="s">
        <v>18</v>
      </c>
    </row>
    <row r="141" spans="1:15" x14ac:dyDescent="0.25">
      <c r="C141" s="3">
        <f>C126</f>
        <v>44896</v>
      </c>
      <c r="D141" s="3">
        <f t="shared" ref="D141:O141" si="18">EOMONTH(C141,0)+1</f>
        <v>44927</v>
      </c>
      <c r="E141" s="3">
        <f t="shared" si="18"/>
        <v>44958</v>
      </c>
      <c r="F141" s="3">
        <f t="shared" si="18"/>
        <v>44986</v>
      </c>
      <c r="G141" s="3">
        <f t="shared" si="18"/>
        <v>45017</v>
      </c>
      <c r="H141" s="3">
        <f t="shared" si="18"/>
        <v>45047</v>
      </c>
      <c r="I141" s="3">
        <f t="shared" si="18"/>
        <v>45078</v>
      </c>
      <c r="J141" s="3">
        <f t="shared" si="18"/>
        <v>45108</v>
      </c>
      <c r="K141" s="3">
        <f t="shared" si="18"/>
        <v>45139</v>
      </c>
      <c r="L141" s="3">
        <f t="shared" si="18"/>
        <v>45170</v>
      </c>
      <c r="M141" s="3">
        <f t="shared" si="18"/>
        <v>45200</v>
      </c>
      <c r="N141" s="3">
        <f t="shared" si="18"/>
        <v>45231</v>
      </c>
      <c r="O141" s="3">
        <f t="shared" si="18"/>
        <v>45261</v>
      </c>
    </row>
    <row r="142" spans="1:15" x14ac:dyDescent="0.25">
      <c r="B142" s="4" t="s">
        <v>3</v>
      </c>
    </row>
    <row r="143" spans="1:15" x14ac:dyDescent="0.25">
      <c r="A143" s="1" t="s">
        <v>17</v>
      </c>
      <c r="B143" s="1">
        <v>350.1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</row>
    <row r="144" spans="1:15" x14ac:dyDescent="0.25">
      <c r="A144" s="1" t="s">
        <v>17</v>
      </c>
      <c r="B144" s="1">
        <v>350.2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</row>
    <row r="145" spans="1:15" x14ac:dyDescent="0.25">
      <c r="A145" s="1" t="s">
        <v>17</v>
      </c>
      <c r="B145" s="1">
        <v>352</v>
      </c>
      <c r="C145" s="5">
        <v>271480.51142108347</v>
      </c>
      <c r="D145" s="5">
        <v>275417.12778916676</v>
      </c>
      <c r="E145" s="5">
        <v>279353.74415725016</v>
      </c>
      <c r="F145" s="5">
        <v>283290.36052533344</v>
      </c>
      <c r="G145" s="5">
        <v>287226.97689341684</v>
      </c>
      <c r="H145" s="5">
        <v>291163.59326150012</v>
      </c>
      <c r="I145" s="5">
        <v>295100.20962958352</v>
      </c>
      <c r="J145" s="5">
        <v>299036.82599766681</v>
      </c>
      <c r="K145" s="5">
        <v>302973.4423657502</v>
      </c>
      <c r="L145" s="5">
        <v>306910.05873383349</v>
      </c>
      <c r="M145" s="5">
        <v>310846.67510191689</v>
      </c>
      <c r="N145" s="5">
        <v>314783.29147000017</v>
      </c>
      <c r="O145" s="5">
        <v>318719.90783808357</v>
      </c>
    </row>
    <row r="146" spans="1:15" x14ac:dyDescent="0.25">
      <c r="A146" s="1" t="s">
        <v>17</v>
      </c>
      <c r="B146" s="1">
        <v>353</v>
      </c>
      <c r="C146" s="5">
        <v>15451092.679703433</v>
      </c>
      <c r="D146" s="5">
        <v>15627627.822113683</v>
      </c>
      <c r="E146" s="5">
        <v>15804162.964523934</v>
      </c>
      <c r="F146" s="5">
        <v>15980698.106934186</v>
      </c>
      <c r="G146" s="5">
        <v>16157233.249344436</v>
      </c>
      <c r="H146" s="5">
        <v>16333768.391754687</v>
      </c>
      <c r="I146" s="5">
        <v>16510303.534164937</v>
      </c>
      <c r="J146" s="5">
        <v>16686838.676575188</v>
      </c>
      <c r="K146" s="5">
        <v>16863373.81898544</v>
      </c>
      <c r="L146" s="5">
        <v>17039908.961395688</v>
      </c>
      <c r="M146" s="5">
        <v>17216444.103805941</v>
      </c>
      <c r="N146" s="5">
        <v>17392979.246216189</v>
      </c>
      <c r="O146" s="5">
        <v>17569514.388626441</v>
      </c>
    </row>
    <row r="147" spans="1:15" x14ac:dyDescent="0.25">
      <c r="A147" s="1" t="s">
        <v>17</v>
      </c>
      <c r="B147" s="1">
        <v>354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</row>
    <row r="148" spans="1:15" x14ac:dyDescent="0.25">
      <c r="A148" s="1" t="s">
        <v>17</v>
      </c>
      <c r="B148" s="1">
        <v>355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</row>
    <row r="149" spans="1:15" x14ac:dyDescent="0.25">
      <c r="A149" s="1" t="s">
        <v>17</v>
      </c>
      <c r="B149" s="1">
        <v>356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</row>
    <row r="150" spans="1:15" x14ac:dyDescent="0.25">
      <c r="A150" s="1" t="s">
        <v>17</v>
      </c>
      <c r="B150" s="1">
        <v>357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</row>
    <row r="151" spans="1:15" x14ac:dyDescent="0.25">
      <c r="A151" s="1" t="s">
        <v>17</v>
      </c>
      <c r="B151" s="1">
        <v>358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</row>
    <row r="152" spans="1:15" x14ac:dyDescent="0.25">
      <c r="A152" s="1" t="s">
        <v>17</v>
      </c>
      <c r="B152" s="1">
        <v>359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</row>
    <row r="153" spans="1:15" ht="15.75" thickBot="1" x14ac:dyDescent="0.3">
      <c r="B153" s="4" t="s">
        <v>5</v>
      </c>
      <c r="C153" s="6">
        <f t="shared" ref="C153:O153" si="19">SUM(C143:C152)</f>
        <v>15722573.191124517</v>
      </c>
      <c r="D153" s="6">
        <f t="shared" si="19"/>
        <v>15903044.949902851</v>
      </c>
      <c r="E153" s="6">
        <f t="shared" si="19"/>
        <v>16083516.708681185</v>
      </c>
      <c r="F153" s="6">
        <f t="shared" si="19"/>
        <v>16263988.46745952</v>
      </c>
      <c r="G153" s="6">
        <f t="shared" si="19"/>
        <v>16444460.226237854</v>
      </c>
      <c r="H153" s="6">
        <f t="shared" si="19"/>
        <v>16624931.985016188</v>
      </c>
      <c r="I153" s="6">
        <f t="shared" si="19"/>
        <v>16805403.743794519</v>
      </c>
      <c r="J153" s="6">
        <f t="shared" si="19"/>
        <v>16985875.502572853</v>
      </c>
      <c r="K153" s="6">
        <f t="shared" si="19"/>
        <v>17166347.261351191</v>
      </c>
      <c r="L153" s="6">
        <f t="shared" si="19"/>
        <v>17346819.02012952</v>
      </c>
      <c r="M153" s="6">
        <f t="shared" si="19"/>
        <v>17527290.778907858</v>
      </c>
      <c r="N153" s="6">
        <f t="shared" si="19"/>
        <v>17707762.537686188</v>
      </c>
      <c r="O153" s="6">
        <f t="shared" si="19"/>
        <v>17888234.296464525</v>
      </c>
    </row>
    <row r="154" spans="1:15" ht="15.75" thickTop="1" x14ac:dyDescent="0.25">
      <c r="B154" s="4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ht="15.75" x14ac:dyDescent="0.25">
      <c r="B155" s="2" t="s">
        <v>19</v>
      </c>
    </row>
    <row r="156" spans="1:15" x14ac:dyDescent="0.25">
      <c r="C156" s="3">
        <f>C141</f>
        <v>44896</v>
      </c>
      <c r="D156" s="3">
        <f t="shared" ref="D156:O156" si="20">EOMONTH(C156,0)+1</f>
        <v>44927</v>
      </c>
      <c r="E156" s="3">
        <f t="shared" si="20"/>
        <v>44958</v>
      </c>
      <c r="F156" s="3">
        <f t="shared" si="20"/>
        <v>44986</v>
      </c>
      <c r="G156" s="3">
        <f t="shared" si="20"/>
        <v>45017</v>
      </c>
      <c r="H156" s="3">
        <f t="shared" si="20"/>
        <v>45047</v>
      </c>
      <c r="I156" s="3">
        <f t="shared" si="20"/>
        <v>45078</v>
      </c>
      <c r="J156" s="3">
        <f t="shared" si="20"/>
        <v>45108</v>
      </c>
      <c r="K156" s="3">
        <f t="shared" si="20"/>
        <v>45139</v>
      </c>
      <c r="L156" s="3">
        <f t="shared" si="20"/>
        <v>45170</v>
      </c>
      <c r="M156" s="3">
        <f t="shared" si="20"/>
        <v>45200</v>
      </c>
      <c r="N156" s="3">
        <f t="shared" si="20"/>
        <v>45231</v>
      </c>
      <c r="O156" s="3">
        <f t="shared" si="20"/>
        <v>45261</v>
      </c>
    </row>
    <row r="157" spans="1:15" x14ac:dyDescent="0.25">
      <c r="B157" s="4" t="s">
        <v>3</v>
      </c>
    </row>
    <row r="158" spans="1:15" x14ac:dyDescent="0.25">
      <c r="A158" s="1" t="s">
        <v>20</v>
      </c>
      <c r="B158" s="1">
        <v>350.1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</row>
    <row r="159" spans="1:15" x14ac:dyDescent="0.25">
      <c r="A159" s="1" t="s">
        <v>20</v>
      </c>
      <c r="B159" s="1">
        <v>350.2</v>
      </c>
      <c r="C159" s="5">
        <v>352196.33</v>
      </c>
      <c r="D159" s="5">
        <v>352196.33</v>
      </c>
      <c r="E159" s="5">
        <v>352196.33</v>
      </c>
      <c r="F159" s="5">
        <v>352196.33</v>
      </c>
      <c r="G159" s="5">
        <v>352196.33</v>
      </c>
      <c r="H159" s="5">
        <v>352196.33</v>
      </c>
      <c r="I159" s="5">
        <v>352196.33</v>
      </c>
      <c r="J159" s="5">
        <v>352196.33</v>
      </c>
      <c r="K159" s="5">
        <v>352196.33</v>
      </c>
      <c r="L159" s="5">
        <v>352196.33</v>
      </c>
      <c r="M159" s="5">
        <v>352196.33</v>
      </c>
      <c r="N159" s="5">
        <v>352196.33</v>
      </c>
      <c r="O159" s="5">
        <v>352196.33</v>
      </c>
    </row>
    <row r="160" spans="1:15" x14ac:dyDescent="0.25">
      <c r="A160" s="1" t="s">
        <v>20</v>
      </c>
      <c r="B160" s="1">
        <v>352</v>
      </c>
      <c r="C160" s="5">
        <v>14274890.950000003</v>
      </c>
      <c r="D160" s="5">
        <v>14274890.950000003</v>
      </c>
      <c r="E160" s="5">
        <v>14274890.950000003</v>
      </c>
      <c r="F160" s="5">
        <v>14274890.950000003</v>
      </c>
      <c r="G160" s="5">
        <v>14274890.950000003</v>
      </c>
      <c r="H160" s="5">
        <v>14274890.950000003</v>
      </c>
      <c r="I160" s="5">
        <v>14274890.950000003</v>
      </c>
      <c r="J160" s="5">
        <v>14274890.950000003</v>
      </c>
      <c r="K160" s="5">
        <v>14274890.950000003</v>
      </c>
      <c r="L160" s="5">
        <v>14274890.950000003</v>
      </c>
      <c r="M160" s="5">
        <v>14274890.950000003</v>
      </c>
      <c r="N160" s="5">
        <v>14274890.950000003</v>
      </c>
      <c r="O160" s="5">
        <v>14274890.950000003</v>
      </c>
    </row>
    <row r="161" spans="1:15" x14ac:dyDescent="0.25">
      <c r="A161" s="1" t="s">
        <v>20</v>
      </c>
      <c r="B161" s="1">
        <v>353</v>
      </c>
      <c r="C161" s="5">
        <v>40281883.330000013</v>
      </c>
      <c r="D161" s="5">
        <v>40281883.330000013</v>
      </c>
      <c r="E161" s="5">
        <v>40281883.330000013</v>
      </c>
      <c r="F161" s="5">
        <v>40281883.330000013</v>
      </c>
      <c r="G161" s="5">
        <v>40281883.330000013</v>
      </c>
      <c r="H161" s="5">
        <v>40281883.330000013</v>
      </c>
      <c r="I161" s="5">
        <v>40281883.330000013</v>
      </c>
      <c r="J161" s="5">
        <v>40281883.330000013</v>
      </c>
      <c r="K161" s="5">
        <v>40281883.330000013</v>
      </c>
      <c r="L161" s="5">
        <v>40281883.330000013</v>
      </c>
      <c r="M161" s="5">
        <v>40281883.330000013</v>
      </c>
      <c r="N161" s="5">
        <v>40281883.330000013</v>
      </c>
      <c r="O161" s="5">
        <v>40281883.330000013</v>
      </c>
    </row>
    <row r="162" spans="1:15" x14ac:dyDescent="0.25">
      <c r="A162" s="1" t="s">
        <v>20</v>
      </c>
      <c r="B162" s="1">
        <v>354</v>
      </c>
      <c r="C162" s="5">
        <v>73849384.369999975</v>
      </c>
      <c r="D162" s="5">
        <v>73849384.369999975</v>
      </c>
      <c r="E162" s="5">
        <v>73849384.369999975</v>
      </c>
      <c r="F162" s="5">
        <v>73849384.369999975</v>
      </c>
      <c r="G162" s="5">
        <v>73849384.369999975</v>
      </c>
      <c r="H162" s="5">
        <v>73849384.369999975</v>
      </c>
      <c r="I162" s="5">
        <v>73849384.369999975</v>
      </c>
      <c r="J162" s="5">
        <v>73849384.369999975</v>
      </c>
      <c r="K162" s="5">
        <v>73849384.369999975</v>
      </c>
      <c r="L162" s="5">
        <v>73849384.369999975</v>
      </c>
      <c r="M162" s="5">
        <v>73849384.369999975</v>
      </c>
      <c r="N162" s="5">
        <v>73849384.369999975</v>
      </c>
      <c r="O162" s="5">
        <v>73849384.369999975</v>
      </c>
    </row>
    <row r="163" spans="1:15" x14ac:dyDescent="0.25">
      <c r="A163" s="1" t="s">
        <v>20</v>
      </c>
      <c r="B163" s="1">
        <v>355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</row>
    <row r="164" spans="1:15" x14ac:dyDescent="0.25">
      <c r="A164" s="1" t="s">
        <v>20</v>
      </c>
      <c r="B164" s="1">
        <v>356</v>
      </c>
      <c r="C164" s="5">
        <v>184708756.00000003</v>
      </c>
      <c r="D164" s="5">
        <v>184708756.00000003</v>
      </c>
      <c r="E164" s="5">
        <v>184708756.00000003</v>
      </c>
      <c r="F164" s="5">
        <v>184708756.00000003</v>
      </c>
      <c r="G164" s="5">
        <v>184708756.00000003</v>
      </c>
      <c r="H164" s="5">
        <v>184708756.00000003</v>
      </c>
      <c r="I164" s="5">
        <v>184708756.00000003</v>
      </c>
      <c r="J164" s="5">
        <v>184708756.00000003</v>
      </c>
      <c r="K164" s="5">
        <v>184708756.00000003</v>
      </c>
      <c r="L164" s="5">
        <v>184708756.00000003</v>
      </c>
      <c r="M164" s="5">
        <v>184708756.00000003</v>
      </c>
      <c r="N164" s="5">
        <v>184708756.00000003</v>
      </c>
      <c r="O164" s="5">
        <v>184708756.00000003</v>
      </c>
    </row>
    <row r="165" spans="1:15" x14ac:dyDescent="0.25">
      <c r="A165" s="1" t="s">
        <v>20</v>
      </c>
      <c r="B165" s="1">
        <v>357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</row>
    <row r="166" spans="1:15" x14ac:dyDescent="0.25">
      <c r="A166" s="1" t="s">
        <v>20</v>
      </c>
      <c r="B166" s="1">
        <v>358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</row>
    <row r="167" spans="1:15" x14ac:dyDescent="0.25">
      <c r="A167" s="1" t="s">
        <v>20</v>
      </c>
      <c r="B167" s="1">
        <v>359</v>
      </c>
      <c r="C167" s="5">
        <v>2169979.9999999991</v>
      </c>
      <c r="D167" s="5">
        <v>2169979.9999999991</v>
      </c>
      <c r="E167" s="5">
        <v>2169979.9999999991</v>
      </c>
      <c r="F167" s="5">
        <v>2169979.9999999991</v>
      </c>
      <c r="G167" s="5">
        <v>2169979.9999999991</v>
      </c>
      <c r="H167" s="5">
        <v>2169979.9999999991</v>
      </c>
      <c r="I167" s="5">
        <v>2169979.9999999991</v>
      </c>
      <c r="J167" s="5">
        <v>2169979.9999999991</v>
      </c>
      <c r="K167" s="5">
        <v>2169979.9999999991</v>
      </c>
      <c r="L167" s="5">
        <v>2169979.9999999991</v>
      </c>
      <c r="M167" s="5">
        <v>2169979.9999999991</v>
      </c>
      <c r="N167" s="5">
        <v>2169979.9999999991</v>
      </c>
      <c r="O167" s="5">
        <v>2169979.9999999991</v>
      </c>
    </row>
    <row r="168" spans="1:15" ht="15.75" thickBot="1" x14ac:dyDescent="0.3">
      <c r="B168" s="4" t="s">
        <v>5</v>
      </c>
      <c r="C168" s="9">
        <f t="shared" ref="C168:O168" si="21">SUM(C158:C167)</f>
        <v>315637090.98000002</v>
      </c>
      <c r="D168" s="9">
        <f t="shared" si="21"/>
        <v>315637090.98000002</v>
      </c>
      <c r="E168" s="9">
        <f t="shared" si="21"/>
        <v>315637090.98000002</v>
      </c>
      <c r="F168" s="9">
        <f t="shared" si="21"/>
        <v>315637090.98000002</v>
      </c>
      <c r="G168" s="9">
        <f t="shared" si="21"/>
        <v>315637090.98000002</v>
      </c>
      <c r="H168" s="9">
        <f t="shared" si="21"/>
        <v>315637090.98000002</v>
      </c>
      <c r="I168" s="9">
        <f t="shared" si="21"/>
        <v>315637090.98000002</v>
      </c>
      <c r="J168" s="9">
        <f t="shared" si="21"/>
        <v>315637090.98000002</v>
      </c>
      <c r="K168" s="9">
        <f t="shared" si="21"/>
        <v>315637090.98000002</v>
      </c>
      <c r="L168" s="9">
        <f t="shared" si="21"/>
        <v>315637090.98000002</v>
      </c>
      <c r="M168" s="9">
        <f t="shared" si="21"/>
        <v>315637090.98000002</v>
      </c>
      <c r="N168" s="9">
        <f t="shared" si="21"/>
        <v>315637090.98000002</v>
      </c>
      <c r="O168" s="9">
        <f t="shared" si="21"/>
        <v>315637090.98000002</v>
      </c>
    </row>
    <row r="169" spans="1:15" ht="15.75" thickTop="1" x14ac:dyDescent="0.25"/>
    <row r="170" spans="1:15" ht="15.75" x14ac:dyDescent="0.25">
      <c r="B170" s="2" t="s">
        <v>21</v>
      </c>
    </row>
    <row r="171" spans="1:15" x14ac:dyDescent="0.25">
      <c r="C171" s="3">
        <f>C156</f>
        <v>44896</v>
      </c>
      <c r="D171" s="3">
        <f t="shared" ref="D171:O171" si="22">EOMONTH(C171,0)+1</f>
        <v>44927</v>
      </c>
      <c r="E171" s="3">
        <f t="shared" si="22"/>
        <v>44958</v>
      </c>
      <c r="F171" s="3">
        <f t="shared" si="22"/>
        <v>44986</v>
      </c>
      <c r="G171" s="3">
        <f t="shared" si="22"/>
        <v>45017</v>
      </c>
      <c r="H171" s="3">
        <f t="shared" si="22"/>
        <v>45047</v>
      </c>
      <c r="I171" s="3">
        <f t="shared" si="22"/>
        <v>45078</v>
      </c>
      <c r="J171" s="3">
        <f t="shared" si="22"/>
        <v>45108</v>
      </c>
      <c r="K171" s="3">
        <f t="shared" si="22"/>
        <v>45139</v>
      </c>
      <c r="L171" s="3">
        <f t="shared" si="22"/>
        <v>45170</v>
      </c>
      <c r="M171" s="3">
        <f t="shared" si="22"/>
        <v>45200</v>
      </c>
      <c r="N171" s="3">
        <f t="shared" si="22"/>
        <v>45231</v>
      </c>
      <c r="O171" s="3">
        <f t="shared" si="22"/>
        <v>45261</v>
      </c>
    </row>
    <row r="172" spans="1:15" x14ac:dyDescent="0.25">
      <c r="B172" s="4" t="s">
        <v>3</v>
      </c>
    </row>
    <row r="173" spans="1:15" x14ac:dyDescent="0.25">
      <c r="A173" s="1" t="s">
        <v>20</v>
      </c>
      <c r="B173" s="1">
        <v>350.1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</row>
    <row r="174" spans="1:15" x14ac:dyDescent="0.25">
      <c r="A174" s="1" t="s">
        <v>20</v>
      </c>
      <c r="B174" s="1">
        <v>350.2</v>
      </c>
      <c r="C174" s="5">
        <v>43361.238161833389</v>
      </c>
      <c r="D174" s="5">
        <v>43848.443085000057</v>
      </c>
      <c r="E174" s="5">
        <v>44335.648008166725</v>
      </c>
      <c r="F174" s="5">
        <v>44822.852931333393</v>
      </c>
      <c r="G174" s="5">
        <v>45310.057854500061</v>
      </c>
      <c r="H174" s="5">
        <v>45797.262777666729</v>
      </c>
      <c r="I174" s="5">
        <v>46284.467700833397</v>
      </c>
      <c r="J174" s="5">
        <v>46771.672624000064</v>
      </c>
      <c r="K174" s="5">
        <v>47258.877547166732</v>
      </c>
      <c r="L174" s="5">
        <v>47746.0824703334</v>
      </c>
      <c r="M174" s="5">
        <v>48233.287393500068</v>
      </c>
      <c r="N174" s="5">
        <v>48720.492316666736</v>
      </c>
      <c r="O174" s="5">
        <v>49207.697239833404</v>
      </c>
    </row>
    <row r="175" spans="1:15" x14ac:dyDescent="0.25">
      <c r="A175" s="1" t="s">
        <v>20</v>
      </c>
      <c r="B175" s="1">
        <v>352</v>
      </c>
      <c r="C175" s="5">
        <v>3140622.4926095884</v>
      </c>
      <c r="D175" s="5">
        <v>3171194.5507275052</v>
      </c>
      <c r="E175" s="5">
        <v>3201766.6088454216</v>
      </c>
      <c r="F175" s="5">
        <v>3232338.6669633384</v>
      </c>
      <c r="G175" s="5">
        <v>3262910.7250812547</v>
      </c>
      <c r="H175" s="5">
        <v>3293482.7831991715</v>
      </c>
      <c r="I175" s="5">
        <v>3324054.8413170879</v>
      </c>
      <c r="J175" s="5">
        <v>3354626.8994350047</v>
      </c>
      <c r="K175" s="5">
        <v>3385198.957552921</v>
      </c>
      <c r="L175" s="5">
        <v>3415771.0156708378</v>
      </c>
      <c r="M175" s="5">
        <v>3446343.0737887542</v>
      </c>
      <c r="N175" s="5">
        <v>3476915.131906671</v>
      </c>
      <c r="O175" s="5">
        <v>3507487.1900245873</v>
      </c>
    </row>
    <row r="176" spans="1:15" x14ac:dyDescent="0.25">
      <c r="A176" s="1" t="s">
        <v>20</v>
      </c>
      <c r="B176" s="1">
        <v>353</v>
      </c>
      <c r="C176" s="5">
        <v>9684997.3353336751</v>
      </c>
      <c r="D176" s="5">
        <v>9767910.878521258</v>
      </c>
      <c r="E176" s="5">
        <v>9850824.4217088409</v>
      </c>
      <c r="F176" s="5">
        <v>9933737.9648964237</v>
      </c>
      <c r="G176" s="5">
        <v>10016651.508084008</v>
      </c>
      <c r="H176" s="5">
        <v>10099565.051271591</v>
      </c>
      <c r="I176" s="5">
        <v>10182478.594459174</v>
      </c>
      <c r="J176" s="5">
        <v>10265392.137646757</v>
      </c>
      <c r="K176" s="5">
        <v>10348305.680834342</v>
      </c>
      <c r="L176" s="5">
        <v>10431219.224021925</v>
      </c>
      <c r="M176" s="5">
        <v>10514132.767209508</v>
      </c>
      <c r="N176" s="5">
        <v>10597046.31039709</v>
      </c>
      <c r="O176" s="5">
        <v>10679959.853584675</v>
      </c>
    </row>
    <row r="177" spans="1:15" x14ac:dyDescent="0.25">
      <c r="A177" s="1" t="s">
        <v>20</v>
      </c>
      <c r="B177" s="1">
        <v>354</v>
      </c>
      <c r="C177" s="5">
        <v>20723354.449218273</v>
      </c>
      <c r="D177" s="5">
        <v>20873514.864103943</v>
      </c>
      <c r="E177" s="5">
        <v>21023675.278989606</v>
      </c>
      <c r="F177" s="5">
        <v>21173835.693875276</v>
      </c>
      <c r="G177" s="5">
        <v>21323996.108760938</v>
      </c>
      <c r="H177" s="5">
        <v>21474156.523646608</v>
      </c>
      <c r="I177" s="5">
        <v>21624316.93853227</v>
      </c>
      <c r="J177" s="5">
        <v>21774477.35341794</v>
      </c>
      <c r="K177" s="5">
        <v>21924637.768303603</v>
      </c>
      <c r="L177" s="5">
        <v>22074798.183189273</v>
      </c>
      <c r="M177" s="5">
        <v>22224958.598074935</v>
      </c>
      <c r="N177" s="5">
        <v>22375119.012960605</v>
      </c>
      <c r="O177" s="5">
        <v>22525279.427846268</v>
      </c>
    </row>
    <row r="178" spans="1:15" x14ac:dyDescent="0.25">
      <c r="A178" s="1" t="s">
        <v>20</v>
      </c>
      <c r="B178" s="1">
        <v>355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</row>
    <row r="179" spans="1:15" x14ac:dyDescent="0.25">
      <c r="A179" s="1" t="s">
        <v>20</v>
      </c>
      <c r="B179" s="1">
        <v>356</v>
      </c>
      <c r="C179" s="5">
        <v>49143692.209059089</v>
      </c>
      <c r="D179" s="5">
        <v>49613160.297225758</v>
      </c>
      <c r="E179" s="5">
        <v>50082628.38539242</v>
      </c>
      <c r="F179" s="5">
        <v>50552096.473559082</v>
      </c>
      <c r="G179" s="5">
        <v>51021564.561725751</v>
      </c>
      <c r="H179" s="5">
        <v>51491032.64989242</v>
      </c>
      <c r="I179" s="5">
        <v>51960500.738059089</v>
      </c>
      <c r="J179" s="5">
        <v>52429968.826225758</v>
      </c>
      <c r="K179" s="5">
        <v>52899436.914392427</v>
      </c>
      <c r="L179" s="5">
        <v>53368905.002559096</v>
      </c>
      <c r="M179" s="5">
        <v>53838373.090725765</v>
      </c>
      <c r="N179" s="5">
        <v>54307841.178892434</v>
      </c>
      <c r="O179" s="5">
        <v>54777309.267059103</v>
      </c>
    </row>
    <row r="180" spans="1:15" x14ac:dyDescent="0.25">
      <c r="A180" s="1" t="s">
        <v>20</v>
      </c>
      <c r="B180" s="1">
        <v>357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</row>
    <row r="181" spans="1:15" x14ac:dyDescent="0.25">
      <c r="A181" s="1" t="s">
        <v>20</v>
      </c>
      <c r="B181" s="1">
        <v>358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</row>
    <row r="182" spans="1:15" x14ac:dyDescent="0.25">
      <c r="A182" s="1" t="s">
        <v>20</v>
      </c>
      <c r="B182" s="1">
        <v>359</v>
      </c>
      <c r="C182" s="5">
        <v>375940.21176399902</v>
      </c>
      <c r="D182" s="5">
        <v>378761.185763999</v>
      </c>
      <c r="E182" s="5">
        <v>381582.15976399899</v>
      </c>
      <c r="F182" s="5">
        <v>384403.13376399898</v>
      </c>
      <c r="G182" s="5">
        <v>387224.10776399897</v>
      </c>
      <c r="H182" s="5">
        <v>390045.08176399895</v>
      </c>
      <c r="I182" s="5">
        <v>392866.05576399894</v>
      </c>
      <c r="J182" s="5">
        <v>395687.02976399893</v>
      </c>
      <c r="K182" s="5">
        <v>398508.00376399892</v>
      </c>
      <c r="L182" s="5">
        <v>401328.9777639989</v>
      </c>
      <c r="M182" s="5">
        <v>404149.95176399889</v>
      </c>
      <c r="N182" s="5">
        <v>406970.92576399888</v>
      </c>
      <c r="O182" s="5">
        <v>409791.89976399887</v>
      </c>
    </row>
    <row r="183" spans="1:15" ht="15.75" thickBot="1" x14ac:dyDescent="0.3">
      <c r="B183" s="4" t="s">
        <v>5</v>
      </c>
      <c r="C183" s="9">
        <f t="shared" ref="C183:O183" si="23">SUM(C173:C182)</f>
        <v>83111967.936146453</v>
      </c>
      <c r="D183" s="9">
        <f t="shared" si="23"/>
        <v>83848390.219427466</v>
      </c>
      <c r="E183" s="9">
        <f t="shared" si="23"/>
        <v>84584812.502708435</v>
      </c>
      <c r="F183" s="9">
        <f t="shared" si="23"/>
        <v>85321234.785989448</v>
      </c>
      <c r="G183" s="9">
        <f t="shared" si="23"/>
        <v>86057657.069270462</v>
      </c>
      <c r="H183" s="9">
        <f t="shared" si="23"/>
        <v>86794079.352551445</v>
      </c>
      <c r="I183" s="9">
        <f t="shared" si="23"/>
        <v>87530501.635832459</v>
      </c>
      <c r="J183" s="9">
        <f t="shared" si="23"/>
        <v>88266923.919113457</v>
      </c>
      <c r="K183" s="9">
        <f t="shared" si="23"/>
        <v>89003346.202394456</v>
      </c>
      <c r="L183" s="9">
        <f t="shared" si="23"/>
        <v>89739768.485675469</v>
      </c>
      <c r="M183" s="9">
        <f t="shared" si="23"/>
        <v>90476190.768956468</v>
      </c>
      <c r="N183" s="9">
        <f t="shared" si="23"/>
        <v>91212613.052237466</v>
      </c>
      <c r="O183" s="9">
        <f t="shared" si="23"/>
        <v>91949035.335518464</v>
      </c>
    </row>
    <row r="184" spans="1:15" ht="15.75" thickTop="1" x14ac:dyDescent="0.25"/>
    <row r="185" spans="1:15" ht="15.75" x14ac:dyDescent="0.25">
      <c r="B185" s="2" t="s">
        <v>22</v>
      </c>
    </row>
    <row r="186" spans="1:15" x14ac:dyDescent="0.25">
      <c r="C186" s="3">
        <f>C171</f>
        <v>44896</v>
      </c>
      <c r="D186" s="3">
        <f t="shared" ref="D186:O186" si="24">EOMONTH(C186,0)+1</f>
        <v>44927</v>
      </c>
      <c r="E186" s="3">
        <f t="shared" si="24"/>
        <v>44958</v>
      </c>
      <c r="F186" s="3">
        <f t="shared" si="24"/>
        <v>44986</v>
      </c>
      <c r="G186" s="3">
        <f t="shared" si="24"/>
        <v>45017</v>
      </c>
      <c r="H186" s="3">
        <f t="shared" si="24"/>
        <v>45047</v>
      </c>
      <c r="I186" s="3">
        <f t="shared" si="24"/>
        <v>45078</v>
      </c>
      <c r="J186" s="3">
        <f t="shared" si="24"/>
        <v>45108</v>
      </c>
      <c r="K186" s="3">
        <f t="shared" si="24"/>
        <v>45139</v>
      </c>
      <c r="L186" s="3">
        <f t="shared" si="24"/>
        <v>45170</v>
      </c>
      <c r="M186" s="3">
        <f t="shared" si="24"/>
        <v>45200</v>
      </c>
      <c r="N186" s="3">
        <f t="shared" si="24"/>
        <v>45231</v>
      </c>
      <c r="O186" s="3">
        <f t="shared" si="24"/>
        <v>45261</v>
      </c>
    </row>
    <row r="187" spans="1:15" x14ac:dyDescent="0.25">
      <c r="B187" s="4" t="s">
        <v>3</v>
      </c>
    </row>
    <row r="188" spans="1:15" x14ac:dyDescent="0.25">
      <c r="A188" s="1" t="s">
        <v>23</v>
      </c>
      <c r="B188" s="1">
        <v>350.1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</row>
    <row r="189" spans="1:15" x14ac:dyDescent="0.25">
      <c r="A189" s="1" t="s">
        <v>23</v>
      </c>
      <c r="B189" s="1">
        <v>350.2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</row>
    <row r="190" spans="1:15" x14ac:dyDescent="0.25">
      <c r="A190" s="1" t="s">
        <v>23</v>
      </c>
      <c r="B190" s="1">
        <v>352</v>
      </c>
      <c r="C190" s="5">
        <v>11887680.449999997</v>
      </c>
      <c r="D190" s="5">
        <v>11887680.449999997</v>
      </c>
      <c r="E190" s="5">
        <v>11887680.449999997</v>
      </c>
      <c r="F190" s="5">
        <v>11887680.449999997</v>
      </c>
      <c r="G190" s="5">
        <v>11887680.449999997</v>
      </c>
      <c r="H190" s="5">
        <v>11887680.449999997</v>
      </c>
      <c r="I190" s="5">
        <v>11887680.449999997</v>
      </c>
      <c r="J190" s="5">
        <v>11887680.449999997</v>
      </c>
      <c r="K190" s="5">
        <v>11887680.449999997</v>
      </c>
      <c r="L190" s="5">
        <v>11887680.449999997</v>
      </c>
      <c r="M190" s="5">
        <v>11887680.449999997</v>
      </c>
      <c r="N190" s="5">
        <v>11887680.449999997</v>
      </c>
      <c r="O190" s="5">
        <v>11887680.449999997</v>
      </c>
    </row>
    <row r="191" spans="1:15" x14ac:dyDescent="0.25">
      <c r="A191" s="1" t="s">
        <v>23</v>
      </c>
      <c r="B191" s="1">
        <v>353</v>
      </c>
      <c r="C191" s="5">
        <v>84502823.560000062</v>
      </c>
      <c r="D191" s="5">
        <v>84542458.600000069</v>
      </c>
      <c r="E191" s="5">
        <v>84564119.620000064</v>
      </c>
      <c r="F191" s="5">
        <v>84582552.860000059</v>
      </c>
      <c r="G191" s="5">
        <v>84596722.480000064</v>
      </c>
      <c r="H191" s="5">
        <v>84604047.950000063</v>
      </c>
      <c r="I191" s="5">
        <v>84611364.620000064</v>
      </c>
      <c r="J191" s="5">
        <v>84715602.040000066</v>
      </c>
      <c r="K191" s="5">
        <v>84740032.89000006</v>
      </c>
      <c r="L191" s="5">
        <v>84748236.730000064</v>
      </c>
      <c r="M191" s="5">
        <v>84757466.570000067</v>
      </c>
      <c r="N191" s="5">
        <v>84762393.610000074</v>
      </c>
      <c r="O191" s="5">
        <v>84791715.730000079</v>
      </c>
    </row>
    <row r="192" spans="1:15" x14ac:dyDescent="0.25">
      <c r="A192" s="1" t="s">
        <v>23</v>
      </c>
      <c r="B192" s="1">
        <v>354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</row>
    <row r="193" spans="1:15" x14ac:dyDescent="0.25">
      <c r="A193" s="1" t="s">
        <v>23</v>
      </c>
      <c r="B193" s="1">
        <v>355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</row>
    <row r="194" spans="1:15" x14ac:dyDescent="0.25">
      <c r="A194" s="1" t="s">
        <v>23</v>
      </c>
      <c r="B194" s="1">
        <v>356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</row>
    <row r="195" spans="1:15" x14ac:dyDescent="0.25">
      <c r="A195" s="1" t="s">
        <v>23</v>
      </c>
      <c r="B195" s="1">
        <v>357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</row>
    <row r="196" spans="1:15" x14ac:dyDescent="0.25">
      <c r="A196" s="1" t="s">
        <v>23</v>
      </c>
      <c r="B196" s="1">
        <v>358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</row>
    <row r="197" spans="1:15" x14ac:dyDescent="0.25">
      <c r="A197" s="1" t="s">
        <v>23</v>
      </c>
      <c r="B197" s="1">
        <v>359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</row>
    <row r="198" spans="1:15" ht="15.75" thickBot="1" x14ac:dyDescent="0.3">
      <c r="B198" s="4" t="s">
        <v>5</v>
      </c>
      <c r="C198" s="6">
        <f t="shared" ref="C198:O198" si="25">SUM(C188:C197)</f>
        <v>96390504.010000065</v>
      </c>
      <c r="D198" s="6">
        <f t="shared" si="25"/>
        <v>96430139.050000072</v>
      </c>
      <c r="E198" s="6">
        <f t="shared" si="25"/>
        <v>96451800.070000067</v>
      </c>
      <c r="F198" s="6">
        <f t="shared" si="25"/>
        <v>96470233.310000062</v>
      </c>
      <c r="G198" s="6">
        <f t="shared" si="25"/>
        <v>96484402.930000067</v>
      </c>
      <c r="H198" s="6">
        <f t="shared" si="25"/>
        <v>96491728.400000066</v>
      </c>
      <c r="I198" s="6">
        <f t="shared" si="25"/>
        <v>96499045.070000067</v>
      </c>
      <c r="J198" s="6">
        <f t="shared" si="25"/>
        <v>96603282.490000069</v>
      </c>
      <c r="K198" s="6">
        <f t="shared" si="25"/>
        <v>96627713.340000063</v>
      </c>
      <c r="L198" s="6">
        <f t="shared" si="25"/>
        <v>96635917.180000067</v>
      </c>
      <c r="M198" s="6">
        <f t="shared" si="25"/>
        <v>96645147.02000007</v>
      </c>
      <c r="N198" s="6">
        <f t="shared" si="25"/>
        <v>96650074.060000077</v>
      </c>
      <c r="O198" s="6">
        <f t="shared" si="25"/>
        <v>96679396.180000082</v>
      </c>
    </row>
    <row r="199" spans="1:15" ht="15.75" thickTop="1" x14ac:dyDescent="0.25"/>
    <row r="200" spans="1:15" ht="15.75" x14ac:dyDescent="0.25">
      <c r="B200" s="2" t="s">
        <v>24</v>
      </c>
    </row>
    <row r="201" spans="1:15" x14ac:dyDescent="0.25">
      <c r="C201" s="3">
        <f>C186</f>
        <v>44896</v>
      </c>
      <c r="D201" s="3">
        <f t="shared" ref="D201:O201" si="26">EOMONTH(C201,0)+1</f>
        <v>44927</v>
      </c>
      <c r="E201" s="3">
        <f t="shared" si="26"/>
        <v>44958</v>
      </c>
      <c r="F201" s="3">
        <f t="shared" si="26"/>
        <v>44986</v>
      </c>
      <c r="G201" s="3">
        <f t="shared" si="26"/>
        <v>45017</v>
      </c>
      <c r="H201" s="3">
        <f t="shared" si="26"/>
        <v>45047</v>
      </c>
      <c r="I201" s="3">
        <f t="shared" si="26"/>
        <v>45078</v>
      </c>
      <c r="J201" s="3">
        <f t="shared" si="26"/>
        <v>45108</v>
      </c>
      <c r="K201" s="3">
        <f t="shared" si="26"/>
        <v>45139</v>
      </c>
      <c r="L201" s="3">
        <f t="shared" si="26"/>
        <v>45170</v>
      </c>
      <c r="M201" s="3">
        <f t="shared" si="26"/>
        <v>45200</v>
      </c>
      <c r="N201" s="3">
        <f t="shared" si="26"/>
        <v>45231</v>
      </c>
      <c r="O201" s="3">
        <f t="shared" si="26"/>
        <v>45261</v>
      </c>
    </row>
    <row r="202" spans="1:15" x14ac:dyDescent="0.25">
      <c r="B202" s="4" t="s">
        <v>3</v>
      </c>
    </row>
    <row r="203" spans="1:15" x14ac:dyDescent="0.25">
      <c r="A203" s="1" t="s">
        <v>23</v>
      </c>
      <c r="B203" s="1">
        <v>350.1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</row>
    <row r="204" spans="1:15" x14ac:dyDescent="0.25">
      <c r="A204" s="1" t="s">
        <v>23</v>
      </c>
      <c r="B204" s="1">
        <v>350.2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</row>
    <row r="205" spans="1:15" x14ac:dyDescent="0.25">
      <c r="A205" s="1" t="s">
        <v>23</v>
      </c>
      <c r="B205" s="1">
        <v>352</v>
      </c>
      <c r="C205" s="5">
        <v>2819349.9201496681</v>
      </c>
      <c r="D205" s="5">
        <v>2844809.3691134183</v>
      </c>
      <c r="E205" s="5">
        <v>2870268.8180771684</v>
      </c>
      <c r="F205" s="5">
        <v>2895728.2670409186</v>
      </c>
      <c r="G205" s="5">
        <v>2921187.7160046683</v>
      </c>
      <c r="H205" s="5">
        <v>2946647.1649684184</v>
      </c>
      <c r="I205" s="5">
        <v>2972106.6139321686</v>
      </c>
      <c r="J205" s="5">
        <v>2997566.0628959183</v>
      </c>
      <c r="K205" s="5">
        <v>3023025.511859668</v>
      </c>
      <c r="L205" s="5">
        <v>3048484.9608234176</v>
      </c>
      <c r="M205" s="5">
        <v>3073944.4097871678</v>
      </c>
      <c r="N205" s="5">
        <v>3099403.8587509175</v>
      </c>
      <c r="O205" s="5">
        <v>3124863.3077146672</v>
      </c>
    </row>
    <row r="206" spans="1:15" x14ac:dyDescent="0.25">
      <c r="A206" s="1" t="s">
        <v>23</v>
      </c>
      <c r="B206" s="1">
        <v>353</v>
      </c>
      <c r="C206" s="5">
        <v>14492406.73673325</v>
      </c>
      <c r="D206" s="5">
        <v>14666341.715227585</v>
      </c>
      <c r="E206" s="5">
        <v>14840358.275845919</v>
      </c>
      <c r="F206" s="5">
        <v>15014419.422063753</v>
      </c>
      <c r="G206" s="5">
        <v>15188518.510033919</v>
      </c>
      <c r="H206" s="5">
        <v>15362646.763805252</v>
      </c>
      <c r="I206" s="5">
        <v>15536790.095835669</v>
      </c>
      <c r="J206" s="5">
        <v>15710948.488011837</v>
      </c>
      <c r="K206" s="5">
        <v>15885321.435544169</v>
      </c>
      <c r="L206" s="5">
        <v>16059744.669909419</v>
      </c>
      <c r="M206" s="5">
        <v>16234184.790512003</v>
      </c>
      <c r="N206" s="5">
        <v>16408643.909201922</v>
      </c>
      <c r="O206" s="5">
        <v>16583113.169382505</v>
      </c>
    </row>
    <row r="207" spans="1:15" x14ac:dyDescent="0.25">
      <c r="A207" s="1" t="s">
        <v>23</v>
      </c>
      <c r="B207" s="1">
        <v>354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</row>
    <row r="208" spans="1:15" x14ac:dyDescent="0.25">
      <c r="A208" s="1" t="s">
        <v>23</v>
      </c>
      <c r="B208" s="1">
        <v>355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</row>
    <row r="209" spans="1:15" x14ac:dyDescent="0.25">
      <c r="A209" s="1" t="s">
        <v>23</v>
      </c>
      <c r="B209" s="1">
        <v>356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</row>
    <row r="210" spans="1:15" x14ac:dyDescent="0.25">
      <c r="A210" s="1" t="s">
        <v>23</v>
      </c>
      <c r="B210" s="1">
        <v>357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</row>
    <row r="211" spans="1:15" x14ac:dyDescent="0.25">
      <c r="A211" s="1" t="s">
        <v>23</v>
      </c>
      <c r="B211" s="1">
        <v>358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</row>
    <row r="212" spans="1:15" x14ac:dyDescent="0.25">
      <c r="A212" s="1" t="s">
        <v>23</v>
      </c>
      <c r="B212" s="1">
        <v>359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</row>
    <row r="213" spans="1:15" ht="15.75" thickBot="1" x14ac:dyDescent="0.3">
      <c r="B213" s="4" t="s">
        <v>5</v>
      </c>
      <c r="C213" s="6">
        <f t="shared" ref="C213:O213" si="27">SUM(C203:C212)</f>
        <v>17311756.656882919</v>
      </c>
      <c r="D213" s="6">
        <f t="shared" si="27"/>
        <v>17511151.084341004</v>
      </c>
      <c r="E213" s="6">
        <f t="shared" si="27"/>
        <v>17710627.093923088</v>
      </c>
      <c r="F213" s="6">
        <f t="shared" si="27"/>
        <v>17910147.689104673</v>
      </c>
      <c r="G213" s="6">
        <f t="shared" si="27"/>
        <v>18109706.226038586</v>
      </c>
      <c r="H213" s="6">
        <f t="shared" si="27"/>
        <v>18309293.928773671</v>
      </c>
      <c r="I213" s="6">
        <f t="shared" si="27"/>
        <v>18508896.709767837</v>
      </c>
      <c r="J213" s="6">
        <f t="shared" si="27"/>
        <v>18708514.550907753</v>
      </c>
      <c r="K213" s="6">
        <f t="shared" si="27"/>
        <v>18908346.947403837</v>
      </c>
      <c r="L213" s="6">
        <f t="shared" si="27"/>
        <v>19108229.630732838</v>
      </c>
      <c r="M213" s="6">
        <f t="shared" si="27"/>
        <v>19308129.20029917</v>
      </c>
      <c r="N213" s="6">
        <f t="shared" si="27"/>
        <v>19508047.767952841</v>
      </c>
      <c r="O213" s="6">
        <f t="shared" si="27"/>
        <v>19707976.477097172</v>
      </c>
    </row>
    <row r="214" spans="1:15" ht="15.75" thickTop="1" x14ac:dyDescent="0.25">
      <c r="B214" s="4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5.75" x14ac:dyDescent="0.25">
      <c r="B215" s="2" t="s">
        <v>25</v>
      </c>
    </row>
    <row r="216" spans="1:15" x14ac:dyDescent="0.25">
      <c r="C216" s="3">
        <f>C201</f>
        <v>44896</v>
      </c>
      <c r="D216" s="3">
        <f t="shared" ref="D216:O216" si="28">EOMONTH(C216,0)+1</f>
        <v>44927</v>
      </c>
      <c r="E216" s="3">
        <f t="shared" si="28"/>
        <v>44958</v>
      </c>
      <c r="F216" s="3">
        <f t="shared" si="28"/>
        <v>44986</v>
      </c>
      <c r="G216" s="3">
        <f t="shared" si="28"/>
        <v>45017</v>
      </c>
      <c r="H216" s="3">
        <f t="shared" si="28"/>
        <v>45047</v>
      </c>
      <c r="I216" s="3">
        <f t="shared" si="28"/>
        <v>45078</v>
      </c>
      <c r="J216" s="3">
        <f t="shared" si="28"/>
        <v>45108</v>
      </c>
      <c r="K216" s="3">
        <f t="shared" si="28"/>
        <v>45139</v>
      </c>
      <c r="L216" s="3">
        <f t="shared" si="28"/>
        <v>45170</v>
      </c>
      <c r="M216" s="3">
        <f t="shared" si="28"/>
        <v>45200</v>
      </c>
      <c r="N216" s="3">
        <f t="shared" si="28"/>
        <v>45231</v>
      </c>
      <c r="O216" s="3">
        <f t="shared" si="28"/>
        <v>45261</v>
      </c>
    </row>
    <row r="217" spans="1:15" x14ac:dyDescent="0.25">
      <c r="B217" s="4" t="s">
        <v>3</v>
      </c>
    </row>
    <row r="218" spans="1:15" x14ac:dyDescent="0.25">
      <c r="A218" s="1" t="s">
        <v>26</v>
      </c>
      <c r="B218" s="1">
        <v>350.1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</row>
    <row r="219" spans="1:15" x14ac:dyDescent="0.25">
      <c r="A219" s="1" t="s">
        <v>26</v>
      </c>
      <c r="B219" s="1">
        <v>350.2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</row>
    <row r="220" spans="1:15" x14ac:dyDescent="0.25">
      <c r="A220" s="1" t="s">
        <v>26</v>
      </c>
      <c r="B220" s="1">
        <v>352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</row>
    <row r="221" spans="1:15" x14ac:dyDescent="0.25">
      <c r="A221" s="1" t="s">
        <v>26</v>
      </c>
      <c r="B221" s="1">
        <v>353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</row>
    <row r="222" spans="1:15" x14ac:dyDescent="0.25">
      <c r="A222" s="1" t="s">
        <v>26</v>
      </c>
      <c r="B222" s="1">
        <v>354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</row>
    <row r="223" spans="1:15" x14ac:dyDescent="0.25">
      <c r="A223" s="1" t="s">
        <v>26</v>
      </c>
      <c r="B223" s="1">
        <v>355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</row>
    <row r="224" spans="1:15" x14ac:dyDescent="0.25">
      <c r="A224" s="1" t="s">
        <v>26</v>
      </c>
      <c r="B224" s="1">
        <v>356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</row>
    <row r="225" spans="1:15" x14ac:dyDescent="0.25">
      <c r="A225" s="1" t="s">
        <v>26</v>
      </c>
      <c r="B225" s="1">
        <v>357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</row>
    <row r="226" spans="1:15" x14ac:dyDescent="0.25">
      <c r="A226" s="1" t="s">
        <v>26</v>
      </c>
      <c r="B226" s="1">
        <v>358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</row>
    <row r="227" spans="1:15" x14ac:dyDescent="0.25">
      <c r="A227" s="1" t="s">
        <v>26</v>
      </c>
      <c r="B227" s="1">
        <v>359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</row>
    <row r="228" spans="1:15" ht="15.75" thickBot="1" x14ac:dyDescent="0.3">
      <c r="B228" s="4" t="s">
        <v>5</v>
      </c>
      <c r="C228" s="9">
        <f t="shared" ref="C228:O228" si="29">SUM(C218:C227)</f>
        <v>0</v>
      </c>
      <c r="D228" s="9">
        <f t="shared" si="29"/>
        <v>0</v>
      </c>
      <c r="E228" s="9">
        <f t="shared" si="29"/>
        <v>0</v>
      </c>
      <c r="F228" s="9">
        <f t="shared" si="29"/>
        <v>0</v>
      </c>
      <c r="G228" s="9">
        <f t="shared" si="29"/>
        <v>0</v>
      </c>
      <c r="H228" s="9">
        <f t="shared" si="29"/>
        <v>0</v>
      </c>
      <c r="I228" s="9">
        <f t="shared" si="29"/>
        <v>0</v>
      </c>
      <c r="J228" s="9">
        <f t="shared" si="29"/>
        <v>0</v>
      </c>
      <c r="K228" s="9">
        <f t="shared" si="29"/>
        <v>0</v>
      </c>
      <c r="L228" s="9">
        <f t="shared" si="29"/>
        <v>0</v>
      </c>
      <c r="M228" s="9">
        <f t="shared" si="29"/>
        <v>0</v>
      </c>
      <c r="N228" s="9">
        <f t="shared" si="29"/>
        <v>0</v>
      </c>
      <c r="O228" s="9">
        <f t="shared" si="29"/>
        <v>0</v>
      </c>
    </row>
    <row r="229" spans="1:15" ht="15.75" thickTop="1" x14ac:dyDescent="0.25">
      <c r="B229" s="4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ht="15.75" x14ac:dyDescent="0.25">
      <c r="B230" s="2" t="s">
        <v>27</v>
      </c>
    </row>
    <row r="231" spans="1:15" x14ac:dyDescent="0.25">
      <c r="C231" s="3">
        <f>C216</f>
        <v>44896</v>
      </c>
      <c r="D231" s="3">
        <f t="shared" ref="D231:O231" si="30">EOMONTH(C231,0)+1</f>
        <v>44927</v>
      </c>
      <c r="E231" s="3">
        <f t="shared" si="30"/>
        <v>44958</v>
      </c>
      <c r="F231" s="3">
        <f t="shared" si="30"/>
        <v>44986</v>
      </c>
      <c r="G231" s="3">
        <f t="shared" si="30"/>
        <v>45017</v>
      </c>
      <c r="H231" s="3">
        <f t="shared" si="30"/>
        <v>45047</v>
      </c>
      <c r="I231" s="3">
        <f t="shared" si="30"/>
        <v>45078</v>
      </c>
      <c r="J231" s="3">
        <f t="shared" si="30"/>
        <v>45108</v>
      </c>
      <c r="K231" s="3">
        <f t="shared" si="30"/>
        <v>45139</v>
      </c>
      <c r="L231" s="3">
        <f t="shared" si="30"/>
        <v>45170</v>
      </c>
      <c r="M231" s="3">
        <f t="shared" si="30"/>
        <v>45200</v>
      </c>
      <c r="N231" s="3">
        <f t="shared" si="30"/>
        <v>45231</v>
      </c>
      <c r="O231" s="3">
        <f t="shared" si="30"/>
        <v>45261</v>
      </c>
    </row>
    <row r="232" spans="1:15" x14ac:dyDescent="0.25">
      <c r="B232" s="4" t="s">
        <v>3</v>
      </c>
    </row>
    <row r="233" spans="1:15" x14ac:dyDescent="0.25">
      <c r="A233" s="1" t="s">
        <v>26</v>
      </c>
      <c r="B233" s="1">
        <v>350.1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</row>
    <row r="234" spans="1:15" x14ac:dyDescent="0.25">
      <c r="A234" s="1" t="s">
        <v>26</v>
      </c>
      <c r="B234" s="1">
        <v>350.2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</row>
    <row r="235" spans="1:15" x14ac:dyDescent="0.25">
      <c r="A235" s="1" t="s">
        <v>26</v>
      </c>
      <c r="B235" s="1">
        <v>352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</row>
    <row r="236" spans="1:15" x14ac:dyDescent="0.25">
      <c r="A236" s="1" t="s">
        <v>26</v>
      </c>
      <c r="B236" s="1">
        <v>353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</row>
    <row r="237" spans="1:15" x14ac:dyDescent="0.25">
      <c r="A237" s="1" t="s">
        <v>26</v>
      </c>
      <c r="B237" s="1">
        <v>354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</row>
    <row r="238" spans="1:15" x14ac:dyDescent="0.25">
      <c r="A238" s="1" t="s">
        <v>26</v>
      </c>
      <c r="B238" s="1">
        <v>355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</row>
    <row r="239" spans="1:15" x14ac:dyDescent="0.25">
      <c r="A239" s="1" t="s">
        <v>26</v>
      </c>
      <c r="B239" s="1">
        <v>356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</row>
    <row r="240" spans="1:15" x14ac:dyDescent="0.25">
      <c r="A240" s="1" t="s">
        <v>26</v>
      </c>
      <c r="B240" s="1">
        <v>357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</row>
    <row r="241" spans="1:15" x14ac:dyDescent="0.25">
      <c r="A241" s="1" t="s">
        <v>26</v>
      </c>
      <c r="B241" s="1">
        <v>358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</row>
    <row r="242" spans="1:15" x14ac:dyDescent="0.25">
      <c r="A242" s="1" t="s">
        <v>26</v>
      </c>
      <c r="B242" s="1">
        <v>359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</row>
    <row r="243" spans="1:15" ht="15.75" thickBot="1" x14ac:dyDescent="0.3">
      <c r="B243" s="4" t="s">
        <v>5</v>
      </c>
      <c r="C243" s="9">
        <f t="shared" ref="C243:O243" si="31">SUM(C233:C242)</f>
        <v>0</v>
      </c>
      <c r="D243" s="9">
        <f t="shared" si="31"/>
        <v>0</v>
      </c>
      <c r="E243" s="9">
        <f t="shared" si="31"/>
        <v>0</v>
      </c>
      <c r="F243" s="9">
        <f t="shared" si="31"/>
        <v>0</v>
      </c>
      <c r="G243" s="9">
        <f t="shared" si="31"/>
        <v>0</v>
      </c>
      <c r="H243" s="9">
        <f t="shared" si="31"/>
        <v>0</v>
      </c>
      <c r="I243" s="9">
        <f t="shared" si="31"/>
        <v>0</v>
      </c>
      <c r="J243" s="9">
        <f t="shared" si="31"/>
        <v>0</v>
      </c>
      <c r="K243" s="9">
        <f t="shared" si="31"/>
        <v>0</v>
      </c>
      <c r="L243" s="9">
        <f t="shared" si="31"/>
        <v>0</v>
      </c>
      <c r="M243" s="9">
        <f t="shared" si="31"/>
        <v>0</v>
      </c>
      <c r="N243" s="9">
        <f t="shared" si="31"/>
        <v>0</v>
      </c>
      <c r="O243" s="9">
        <f t="shared" si="31"/>
        <v>0</v>
      </c>
    </row>
    <row r="244" spans="1:15" ht="15.75" thickTop="1" x14ac:dyDescent="0.25">
      <c r="B244" s="4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ht="15.75" x14ac:dyDescent="0.25">
      <c r="B245" s="2" t="s">
        <v>28</v>
      </c>
    </row>
    <row r="246" spans="1:15" x14ac:dyDescent="0.25">
      <c r="C246" s="3">
        <f>C231</f>
        <v>44896</v>
      </c>
      <c r="D246" s="3">
        <f t="shared" ref="D246:O246" si="32">EOMONTH(C246,0)+1</f>
        <v>44927</v>
      </c>
      <c r="E246" s="3">
        <f t="shared" si="32"/>
        <v>44958</v>
      </c>
      <c r="F246" s="3">
        <f t="shared" si="32"/>
        <v>44986</v>
      </c>
      <c r="G246" s="3">
        <f t="shared" si="32"/>
        <v>45017</v>
      </c>
      <c r="H246" s="3">
        <f t="shared" si="32"/>
        <v>45047</v>
      </c>
      <c r="I246" s="3">
        <f t="shared" si="32"/>
        <v>45078</v>
      </c>
      <c r="J246" s="3">
        <f t="shared" si="32"/>
        <v>45108</v>
      </c>
      <c r="K246" s="3">
        <f t="shared" si="32"/>
        <v>45139</v>
      </c>
      <c r="L246" s="3">
        <f t="shared" si="32"/>
        <v>45170</v>
      </c>
      <c r="M246" s="3">
        <f t="shared" si="32"/>
        <v>45200</v>
      </c>
      <c r="N246" s="3">
        <f t="shared" si="32"/>
        <v>45231</v>
      </c>
      <c r="O246" s="3">
        <f t="shared" si="32"/>
        <v>45261</v>
      </c>
    </row>
    <row r="247" spans="1:15" x14ac:dyDescent="0.25">
      <c r="B247" s="4" t="s">
        <v>3</v>
      </c>
    </row>
    <row r="248" spans="1:15" x14ac:dyDescent="0.25">
      <c r="A248" s="1" t="s">
        <v>29</v>
      </c>
      <c r="B248" s="1">
        <v>350.1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</row>
    <row r="249" spans="1:15" x14ac:dyDescent="0.25">
      <c r="A249" s="1" t="s">
        <v>29</v>
      </c>
      <c r="B249" s="1">
        <v>350.2</v>
      </c>
      <c r="C249" s="5">
        <v>10099198.07</v>
      </c>
      <c r="D249" s="5">
        <v>10099198.07</v>
      </c>
      <c r="E249" s="5">
        <v>10099198.07</v>
      </c>
      <c r="F249" s="5">
        <v>10099198.07</v>
      </c>
      <c r="G249" s="5">
        <v>10099198.07</v>
      </c>
      <c r="H249" s="5">
        <v>10099198.07</v>
      </c>
      <c r="I249" s="5">
        <v>10099198.07</v>
      </c>
      <c r="J249" s="5">
        <v>10099198.07</v>
      </c>
      <c r="K249" s="5">
        <v>10099198.07</v>
      </c>
      <c r="L249" s="5">
        <v>10099198.07</v>
      </c>
      <c r="M249" s="5">
        <v>10099198.07</v>
      </c>
      <c r="N249" s="5">
        <v>10099198.07</v>
      </c>
      <c r="O249" s="5">
        <v>10099198.07</v>
      </c>
    </row>
    <row r="250" spans="1:15" x14ac:dyDescent="0.25">
      <c r="A250" s="1" t="s">
        <v>29</v>
      </c>
      <c r="B250" s="1">
        <v>352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</row>
    <row r="251" spans="1:15" x14ac:dyDescent="0.25">
      <c r="A251" s="1" t="s">
        <v>29</v>
      </c>
      <c r="B251" s="1">
        <v>353</v>
      </c>
      <c r="C251" s="5">
        <v>26715819.990000013</v>
      </c>
      <c r="D251" s="5">
        <v>26718835.610000014</v>
      </c>
      <c r="E251" s="5">
        <v>26723163.340000015</v>
      </c>
      <c r="F251" s="5">
        <v>26729223.540000014</v>
      </c>
      <c r="G251" s="5">
        <v>26731681.410000015</v>
      </c>
      <c r="H251" s="5">
        <v>26739191.400000013</v>
      </c>
      <c r="I251" s="5">
        <v>26741917.790000014</v>
      </c>
      <c r="J251" s="5">
        <v>26749116.710000016</v>
      </c>
      <c r="K251" s="5">
        <v>26757074.480000019</v>
      </c>
      <c r="L251" s="5">
        <v>26765762.230000019</v>
      </c>
      <c r="M251" s="5">
        <v>26785218.790000018</v>
      </c>
      <c r="N251" s="5">
        <v>26784679.200000018</v>
      </c>
      <c r="O251" s="5">
        <v>26786966.530000016</v>
      </c>
    </row>
    <row r="252" spans="1:15" x14ac:dyDescent="0.25">
      <c r="A252" s="1" t="s">
        <v>29</v>
      </c>
      <c r="B252" s="1">
        <v>354</v>
      </c>
      <c r="C252" s="5">
        <v>114391738.37000003</v>
      </c>
      <c r="D252" s="5">
        <v>114403361.92000003</v>
      </c>
      <c r="E252" s="5">
        <v>114417403.06000003</v>
      </c>
      <c r="F252" s="5">
        <v>114437127.04000004</v>
      </c>
      <c r="G252" s="5">
        <v>114508367.36000003</v>
      </c>
      <c r="H252" s="5">
        <v>114637037.13000003</v>
      </c>
      <c r="I252" s="5">
        <v>114700391.48000002</v>
      </c>
      <c r="J252" s="5">
        <v>114769378.39000002</v>
      </c>
      <c r="K252" s="5">
        <v>114826515.79000002</v>
      </c>
      <c r="L252" s="5">
        <v>114838777.47000003</v>
      </c>
      <c r="M252" s="5">
        <v>114886157.61000003</v>
      </c>
      <c r="N252" s="5">
        <v>114982476.55000003</v>
      </c>
      <c r="O252" s="5">
        <v>115018741.28000003</v>
      </c>
    </row>
    <row r="253" spans="1:15" x14ac:dyDescent="0.25">
      <c r="A253" s="1" t="s">
        <v>29</v>
      </c>
      <c r="B253" s="1">
        <v>355</v>
      </c>
      <c r="C253" s="5">
        <v>32170195.600000001</v>
      </c>
      <c r="D253" s="5">
        <v>32173464.470000003</v>
      </c>
      <c r="E253" s="5">
        <v>32177413.250000004</v>
      </c>
      <c r="F253" s="5">
        <v>32182960.200000003</v>
      </c>
      <c r="G253" s="5">
        <v>32202995.000000004</v>
      </c>
      <c r="H253" s="5">
        <v>32239180.590000004</v>
      </c>
      <c r="I253" s="5">
        <v>32256997.610000003</v>
      </c>
      <c r="J253" s="5">
        <v>32276398.680000003</v>
      </c>
      <c r="K253" s="5">
        <v>32292467.340000004</v>
      </c>
      <c r="L253" s="5">
        <v>32295915.660000004</v>
      </c>
      <c r="M253" s="5">
        <v>32309240.310000002</v>
      </c>
      <c r="N253" s="5">
        <v>32336327.920000002</v>
      </c>
      <c r="O253" s="5">
        <v>32346526.580000002</v>
      </c>
    </row>
    <row r="254" spans="1:15" x14ac:dyDescent="0.25">
      <c r="A254" s="1" t="s">
        <v>29</v>
      </c>
      <c r="B254" s="1">
        <v>356</v>
      </c>
      <c r="C254" s="5">
        <v>89559596.00999999</v>
      </c>
      <c r="D254" s="5">
        <v>89568696.329999983</v>
      </c>
      <c r="E254" s="5">
        <v>89579689.429999977</v>
      </c>
      <c r="F254" s="5">
        <v>89595131.73999998</v>
      </c>
      <c r="G254" s="5">
        <v>89650907.23999998</v>
      </c>
      <c r="H254" s="5">
        <v>89751645.409999982</v>
      </c>
      <c r="I254" s="5">
        <v>89801246.779999986</v>
      </c>
      <c r="J254" s="5">
        <v>89855258.049999982</v>
      </c>
      <c r="K254" s="5">
        <v>89899992.089999989</v>
      </c>
      <c r="L254" s="5">
        <v>89909591.979999989</v>
      </c>
      <c r="M254" s="5">
        <v>89946686.859999985</v>
      </c>
      <c r="N254" s="5">
        <v>90022096.899999991</v>
      </c>
      <c r="O254" s="5">
        <v>90050489.269999996</v>
      </c>
    </row>
    <row r="255" spans="1:15" x14ac:dyDescent="0.25">
      <c r="A255" s="1" t="s">
        <v>29</v>
      </c>
      <c r="B255" s="1">
        <v>357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</row>
    <row r="256" spans="1:15" x14ac:dyDescent="0.25">
      <c r="A256" s="1" t="s">
        <v>29</v>
      </c>
      <c r="B256" s="1">
        <v>358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</row>
    <row r="257" spans="1:15" x14ac:dyDescent="0.25">
      <c r="A257" s="1" t="s">
        <v>29</v>
      </c>
      <c r="B257" s="1">
        <v>359</v>
      </c>
      <c r="C257" s="5">
        <v>32292257.009999998</v>
      </c>
      <c r="D257" s="5">
        <v>32295538.289999999</v>
      </c>
      <c r="E257" s="5">
        <v>32299502.050000001</v>
      </c>
      <c r="F257" s="5">
        <v>32305070.050000001</v>
      </c>
      <c r="G257" s="5">
        <v>32325180.870000001</v>
      </c>
      <c r="H257" s="5">
        <v>32361503.760000002</v>
      </c>
      <c r="I257" s="5">
        <v>32379388.380000003</v>
      </c>
      <c r="J257" s="5">
        <v>32398863.080000002</v>
      </c>
      <c r="K257" s="5">
        <v>32414992.710000001</v>
      </c>
      <c r="L257" s="5">
        <v>32418454.120000001</v>
      </c>
      <c r="M257" s="5">
        <v>32431829.32</v>
      </c>
      <c r="N257" s="5">
        <v>32459019.710000001</v>
      </c>
      <c r="O257" s="5">
        <v>32469257.07</v>
      </c>
    </row>
    <row r="258" spans="1:15" ht="15.75" thickBot="1" x14ac:dyDescent="0.3">
      <c r="B258" s="4" t="s">
        <v>5</v>
      </c>
      <c r="C258" s="6">
        <f t="shared" ref="C258:O258" si="33">SUM(C248:C257)</f>
        <v>305228805.05000007</v>
      </c>
      <c r="D258" s="6">
        <f t="shared" si="33"/>
        <v>305259094.69000006</v>
      </c>
      <c r="E258" s="6">
        <f t="shared" si="33"/>
        <v>305296369.19999999</v>
      </c>
      <c r="F258" s="6">
        <f t="shared" si="33"/>
        <v>305348710.64000005</v>
      </c>
      <c r="G258" s="6">
        <f t="shared" si="33"/>
        <v>305518329.95000005</v>
      </c>
      <c r="H258" s="6">
        <f t="shared" si="33"/>
        <v>305827756.36000001</v>
      </c>
      <c r="I258" s="6">
        <f t="shared" si="33"/>
        <v>305979140.11000001</v>
      </c>
      <c r="J258" s="6">
        <f t="shared" si="33"/>
        <v>306148212.97999996</v>
      </c>
      <c r="K258" s="6">
        <f t="shared" si="33"/>
        <v>306290240.48000002</v>
      </c>
      <c r="L258" s="6">
        <f t="shared" si="33"/>
        <v>306327699.53000003</v>
      </c>
      <c r="M258" s="6">
        <f t="shared" si="33"/>
        <v>306458330.95999998</v>
      </c>
      <c r="N258" s="6">
        <f t="shared" si="33"/>
        <v>306683798.35000002</v>
      </c>
      <c r="O258" s="6">
        <f t="shared" si="33"/>
        <v>306771178.80000007</v>
      </c>
    </row>
    <row r="259" spans="1:15" ht="15.75" thickTop="1" x14ac:dyDescent="0.25">
      <c r="B259" s="4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ht="15.75" x14ac:dyDescent="0.25">
      <c r="B260" s="2" t="s">
        <v>30</v>
      </c>
    </row>
    <row r="261" spans="1:15" x14ac:dyDescent="0.25">
      <c r="C261" s="3">
        <f>C246</f>
        <v>44896</v>
      </c>
      <c r="D261" s="3">
        <f t="shared" ref="D261:O261" si="34">EOMONTH(C261,0)+1</f>
        <v>44927</v>
      </c>
      <c r="E261" s="3">
        <f t="shared" si="34"/>
        <v>44958</v>
      </c>
      <c r="F261" s="3">
        <f t="shared" si="34"/>
        <v>44986</v>
      </c>
      <c r="G261" s="3">
        <f t="shared" si="34"/>
        <v>45017</v>
      </c>
      <c r="H261" s="3">
        <f t="shared" si="34"/>
        <v>45047</v>
      </c>
      <c r="I261" s="3">
        <f t="shared" si="34"/>
        <v>45078</v>
      </c>
      <c r="J261" s="3">
        <f t="shared" si="34"/>
        <v>45108</v>
      </c>
      <c r="K261" s="3">
        <f t="shared" si="34"/>
        <v>45139</v>
      </c>
      <c r="L261" s="3">
        <f t="shared" si="34"/>
        <v>45170</v>
      </c>
      <c r="M261" s="3">
        <f t="shared" si="34"/>
        <v>45200</v>
      </c>
      <c r="N261" s="3">
        <f t="shared" si="34"/>
        <v>45231</v>
      </c>
      <c r="O261" s="3">
        <f t="shared" si="34"/>
        <v>45261</v>
      </c>
    </row>
    <row r="262" spans="1:15" x14ac:dyDescent="0.25">
      <c r="B262" s="4" t="s">
        <v>3</v>
      </c>
    </row>
    <row r="263" spans="1:15" x14ac:dyDescent="0.25">
      <c r="A263" s="1" t="s">
        <v>29</v>
      </c>
      <c r="B263" s="1">
        <v>350.1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</row>
    <row r="264" spans="1:15" x14ac:dyDescent="0.25">
      <c r="A264" s="1" t="s">
        <v>29</v>
      </c>
      <c r="B264" s="1">
        <v>350.2</v>
      </c>
      <c r="C264" s="5">
        <v>167646.68796200003</v>
      </c>
      <c r="D264" s="5">
        <v>181617.24529216668</v>
      </c>
      <c r="E264" s="5">
        <v>195587.80262233334</v>
      </c>
      <c r="F264" s="5">
        <v>209558.3599525</v>
      </c>
      <c r="G264" s="5">
        <v>223528.91728266666</v>
      </c>
      <c r="H264" s="5">
        <v>237499.47461283332</v>
      </c>
      <c r="I264" s="5">
        <v>251470.03194299998</v>
      </c>
      <c r="J264" s="5">
        <v>265440.58927316667</v>
      </c>
      <c r="K264" s="5">
        <v>279411.14660333336</v>
      </c>
      <c r="L264" s="5">
        <v>293381.70393350004</v>
      </c>
      <c r="M264" s="5">
        <v>307352.26126366673</v>
      </c>
      <c r="N264" s="5">
        <v>321322.81859383342</v>
      </c>
      <c r="O264" s="5">
        <v>335293.37592400011</v>
      </c>
    </row>
    <row r="265" spans="1:15" x14ac:dyDescent="0.25">
      <c r="A265" s="1" t="s">
        <v>29</v>
      </c>
      <c r="B265" s="1">
        <v>352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</row>
    <row r="266" spans="1:15" x14ac:dyDescent="0.25">
      <c r="A266" s="1" t="s">
        <v>29</v>
      </c>
      <c r="B266" s="1">
        <v>353</v>
      </c>
      <c r="C266" s="5">
        <v>1512601.1852065839</v>
      </c>
      <c r="D266" s="5">
        <v>1567591.2480193342</v>
      </c>
      <c r="E266" s="5">
        <v>1622587.5179832508</v>
      </c>
      <c r="F266" s="5">
        <v>1677592.6958580841</v>
      </c>
      <c r="G266" s="5">
        <v>1732610.3476445843</v>
      </c>
      <c r="H266" s="5">
        <v>1787633.0585468342</v>
      </c>
      <c r="I266" s="5">
        <v>1842671.2275118341</v>
      </c>
      <c r="J266" s="5">
        <v>1897715.0082962508</v>
      </c>
      <c r="K266" s="5">
        <v>1952773.6068576677</v>
      </c>
      <c r="L266" s="5">
        <v>2007848.5851623346</v>
      </c>
      <c r="M266" s="5">
        <v>2062941.4457524179</v>
      </c>
      <c r="N266" s="5">
        <v>2118074.3544285013</v>
      </c>
      <c r="O266" s="5">
        <v>2173206.1524485014</v>
      </c>
    </row>
    <row r="267" spans="1:15" x14ac:dyDescent="0.25">
      <c r="A267" s="1" t="s">
        <v>29</v>
      </c>
      <c r="B267" s="1">
        <v>354</v>
      </c>
      <c r="C267" s="5">
        <v>5109854.8829146679</v>
      </c>
      <c r="D267" s="5">
        <v>5342451.4176003346</v>
      </c>
      <c r="E267" s="5">
        <v>5575071.586837668</v>
      </c>
      <c r="F267" s="5">
        <v>5807720.3063930012</v>
      </c>
      <c r="G267" s="5">
        <v>6040409.1313743349</v>
      </c>
      <c r="H267" s="5">
        <v>6273242.8116730005</v>
      </c>
      <c r="I267" s="5">
        <v>6506338.1205040012</v>
      </c>
      <c r="J267" s="5">
        <v>6739562.2498466671</v>
      </c>
      <c r="K267" s="5">
        <v>6972926.6525730006</v>
      </c>
      <c r="L267" s="5">
        <v>7206407.2346793348</v>
      </c>
      <c r="M267" s="5">
        <v>7439912.748868335</v>
      </c>
      <c r="N267" s="5">
        <v>7673514.6026753355</v>
      </c>
      <c r="O267" s="5">
        <v>7907312.3049936695</v>
      </c>
    </row>
    <row r="268" spans="1:15" x14ac:dyDescent="0.25">
      <c r="A268" s="1" t="s">
        <v>29</v>
      </c>
      <c r="B268" s="1">
        <v>355</v>
      </c>
      <c r="C268" s="5">
        <v>2103927.9323025001</v>
      </c>
      <c r="D268" s="5">
        <v>2202315.1138458336</v>
      </c>
      <c r="E268" s="5">
        <v>2300712.2926832503</v>
      </c>
      <c r="F268" s="5">
        <v>2399121.5482061668</v>
      </c>
      <c r="G268" s="5">
        <v>2497547.7681511668</v>
      </c>
      <c r="H268" s="5">
        <v>2596035.2611928335</v>
      </c>
      <c r="I268" s="5">
        <v>2694633.4218305834</v>
      </c>
      <c r="J268" s="5">
        <v>2793286.0728545003</v>
      </c>
      <c r="K268" s="5">
        <v>2891998.0588175002</v>
      </c>
      <c r="L268" s="5">
        <v>2990759.1880990006</v>
      </c>
      <c r="M268" s="5">
        <v>3089530.8634925</v>
      </c>
      <c r="N268" s="5">
        <v>3188343.2901072502</v>
      </c>
      <c r="O268" s="5">
        <v>3287238.5596625833</v>
      </c>
    </row>
    <row r="269" spans="1:15" x14ac:dyDescent="0.25">
      <c r="A269" s="1" t="s">
        <v>29</v>
      </c>
      <c r="B269" s="1">
        <v>356</v>
      </c>
      <c r="C269" s="5">
        <v>4867691.6389137516</v>
      </c>
      <c r="D269" s="5">
        <v>5095322.2787725022</v>
      </c>
      <c r="E269" s="5">
        <v>5322976.0486112516</v>
      </c>
      <c r="F269" s="5">
        <v>5550657.7592458352</v>
      </c>
      <c r="G269" s="5">
        <v>5778378.7190850023</v>
      </c>
      <c r="H269" s="5">
        <v>6006241.4416533355</v>
      </c>
      <c r="I269" s="5">
        <v>6234360.2070704186</v>
      </c>
      <c r="J269" s="5">
        <v>6462605.042636252</v>
      </c>
      <c r="K269" s="5">
        <v>6690987.1568466686</v>
      </c>
      <c r="L269" s="5">
        <v>6919482.9700754192</v>
      </c>
      <c r="M269" s="5">
        <v>7148003.1830245852</v>
      </c>
      <c r="N269" s="5">
        <v>7376617.6787937526</v>
      </c>
      <c r="O269" s="5">
        <v>7605423.8417479191</v>
      </c>
    </row>
    <row r="270" spans="1:15" x14ac:dyDescent="0.25">
      <c r="A270" s="1" t="s">
        <v>29</v>
      </c>
      <c r="B270" s="1">
        <v>357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</row>
    <row r="271" spans="1:15" x14ac:dyDescent="0.25">
      <c r="A271" s="1" t="s">
        <v>29</v>
      </c>
      <c r="B271" s="1">
        <v>358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</row>
    <row r="272" spans="1:15" x14ac:dyDescent="0.25">
      <c r="A272" s="1" t="s">
        <v>29</v>
      </c>
      <c r="B272" s="1">
        <v>359</v>
      </c>
      <c r="C272" s="5">
        <v>897705.92583099997</v>
      </c>
      <c r="D272" s="5">
        <v>939685.85994399991</v>
      </c>
      <c r="E272" s="5">
        <v>981670.05972099991</v>
      </c>
      <c r="F272" s="5">
        <v>1023659.4123859999</v>
      </c>
      <c r="G272" s="5">
        <v>1065656.003451</v>
      </c>
      <c r="H272" s="5">
        <v>1107678.7385819999</v>
      </c>
      <c r="I272" s="5">
        <v>1149748.6934699998</v>
      </c>
      <c r="J272" s="5">
        <v>1191841.8983639998</v>
      </c>
      <c r="K272" s="5">
        <v>1233960.4203679997</v>
      </c>
      <c r="L272" s="5">
        <v>1276099.9108909997</v>
      </c>
      <c r="M272" s="5">
        <v>1318243.9012469996</v>
      </c>
      <c r="N272" s="5">
        <v>1360405.2793629996</v>
      </c>
      <c r="O272" s="5">
        <v>1402602.0049859995</v>
      </c>
    </row>
    <row r="273" spans="1:15" ht="15.75" thickBot="1" x14ac:dyDescent="0.3">
      <c r="B273" s="4" t="s">
        <v>5</v>
      </c>
      <c r="C273" s="6">
        <f t="shared" ref="C273:O273" si="35">SUM(C263:C272)</f>
        <v>14659428.253130501</v>
      </c>
      <c r="D273" s="6">
        <f t="shared" si="35"/>
        <v>15328983.163474172</v>
      </c>
      <c r="E273" s="6">
        <f t="shared" si="35"/>
        <v>15998605.308458755</v>
      </c>
      <c r="F273" s="6">
        <f t="shared" si="35"/>
        <v>16668310.082041588</v>
      </c>
      <c r="G273" s="6">
        <f t="shared" si="35"/>
        <v>17338130.886988755</v>
      </c>
      <c r="H273" s="6">
        <f t="shared" si="35"/>
        <v>18008330.786260836</v>
      </c>
      <c r="I273" s="6">
        <f t="shared" si="35"/>
        <v>18679221.702329837</v>
      </c>
      <c r="J273" s="6">
        <f t="shared" si="35"/>
        <v>19350450.861270837</v>
      </c>
      <c r="K273" s="6">
        <f t="shared" si="35"/>
        <v>20022057.042066172</v>
      </c>
      <c r="L273" s="6">
        <f t="shared" si="35"/>
        <v>20693979.59284059</v>
      </c>
      <c r="M273" s="6">
        <f t="shared" si="35"/>
        <v>21365984.403648503</v>
      </c>
      <c r="N273" s="6">
        <f t="shared" si="35"/>
        <v>22038278.023961671</v>
      </c>
      <c r="O273" s="6">
        <f t="shared" si="35"/>
        <v>22711076.239762675</v>
      </c>
    </row>
    <row r="274" spans="1:15" ht="15.75" thickTop="1" x14ac:dyDescent="0.25">
      <c r="B274" s="4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ht="15.75" x14ac:dyDescent="0.25">
      <c r="B275" s="2" t="s">
        <v>31</v>
      </c>
    </row>
    <row r="276" spans="1:15" x14ac:dyDescent="0.25">
      <c r="C276" s="3">
        <f>C261</f>
        <v>44896</v>
      </c>
      <c r="D276" s="3">
        <f t="shared" ref="D276:O276" si="36">EOMONTH(C276,0)+1</f>
        <v>44927</v>
      </c>
      <c r="E276" s="3">
        <f t="shared" si="36"/>
        <v>44958</v>
      </c>
      <c r="F276" s="3">
        <f t="shared" si="36"/>
        <v>44986</v>
      </c>
      <c r="G276" s="3">
        <f t="shared" si="36"/>
        <v>45017</v>
      </c>
      <c r="H276" s="3">
        <f t="shared" si="36"/>
        <v>45047</v>
      </c>
      <c r="I276" s="3">
        <f t="shared" si="36"/>
        <v>45078</v>
      </c>
      <c r="J276" s="3">
        <f t="shared" si="36"/>
        <v>45108</v>
      </c>
      <c r="K276" s="3">
        <f t="shared" si="36"/>
        <v>45139</v>
      </c>
      <c r="L276" s="3">
        <f t="shared" si="36"/>
        <v>45170</v>
      </c>
      <c r="M276" s="3">
        <f t="shared" si="36"/>
        <v>45200</v>
      </c>
      <c r="N276" s="3">
        <f t="shared" si="36"/>
        <v>45231</v>
      </c>
      <c r="O276" s="3">
        <f t="shared" si="36"/>
        <v>45261</v>
      </c>
    </row>
    <row r="277" spans="1:15" x14ac:dyDescent="0.25">
      <c r="B277" s="4" t="s">
        <v>3</v>
      </c>
    </row>
    <row r="278" spans="1:15" x14ac:dyDescent="0.25">
      <c r="A278" s="1" t="s">
        <v>32</v>
      </c>
      <c r="B278" s="1">
        <v>350.1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</row>
    <row r="279" spans="1:15" x14ac:dyDescent="0.25">
      <c r="A279" s="1" t="s">
        <v>32</v>
      </c>
      <c r="B279" s="1">
        <v>350.2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</row>
    <row r="280" spans="1:15" x14ac:dyDescent="0.25">
      <c r="A280" s="1" t="s">
        <v>32</v>
      </c>
      <c r="B280" s="1">
        <v>352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</row>
    <row r="281" spans="1:15" x14ac:dyDescent="0.25">
      <c r="A281" s="1" t="s">
        <v>32</v>
      </c>
      <c r="B281" s="1">
        <v>353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</row>
    <row r="282" spans="1:15" x14ac:dyDescent="0.25">
      <c r="A282" s="1" t="s">
        <v>32</v>
      </c>
      <c r="B282" s="1">
        <v>354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</row>
    <row r="283" spans="1:15" x14ac:dyDescent="0.25">
      <c r="A283" s="1" t="s">
        <v>32</v>
      </c>
      <c r="B283" s="1">
        <v>355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</row>
    <row r="284" spans="1:15" x14ac:dyDescent="0.25">
      <c r="A284" s="1" t="s">
        <v>32</v>
      </c>
      <c r="B284" s="1">
        <v>356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</row>
    <row r="285" spans="1:15" x14ac:dyDescent="0.25">
      <c r="A285" s="1" t="s">
        <v>32</v>
      </c>
      <c r="B285" s="1">
        <v>357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</row>
    <row r="286" spans="1:15" x14ac:dyDescent="0.25">
      <c r="A286" s="1" t="s">
        <v>32</v>
      </c>
      <c r="B286" s="1">
        <v>358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</row>
    <row r="287" spans="1:15" x14ac:dyDescent="0.25">
      <c r="A287" s="1" t="s">
        <v>32</v>
      </c>
      <c r="B287" s="1">
        <v>359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</row>
    <row r="288" spans="1:15" ht="15.75" thickBot="1" x14ac:dyDescent="0.3">
      <c r="B288" s="4" t="s">
        <v>5</v>
      </c>
      <c r="C288" s="6">
        <f t="shared" ref="C288:O288" si="37">SUM(C278:C287)</f>
        <v>0</v>
      </c>
      <c r="D288" s="6">
        <f t="shared" si="37"/>
        <v>0</v>
      </c>
      <c r="E288" s="6">
        <f t="shared" si="37"/>
        <v>0</v>
      </c>
      <c r="F288" s="6">
        <f t="shared" si="37"/>
        <v>0</v>
      </c>
      <c r="G288" s="6">
        <f t="shared" si="37"/>
        <v>0</v>
      </c>
      <c r="H288" s="6">
        <f t="shared" si="37"/>
        <v>0</v>
      </c>
      <c r="I288" s="6">
        <f t="shared" si="37"/>
        <v>0</v>
      </c>
      <c r="J288" s="6">
        <f t="shared" si="37"/>
        <v>0</v>
      </c>
      <c r="K288" s="6">
        <f t="shared" si="37"/>
        <v>0</v>
      </c>
      <c r="L288" s="6">
        <f t="shared" si="37"/>
        <v>0</v>
      </c>
      <c r="M288" s="6">
        <f t="shared" si="37"/>
        <v>0</v>
      </c>
      <c r="N288" s="6">
        <f t="shared" si="37"/>
        <v>0</v>
      </c>
      <c r="O288" s="6">
        <f t="shared" si="37"/>
        <v>0</v>
      </c>
    </row>
    <row r="289" spans="1:15" ht="15.75" thickTop="1" x14ac:dyDescent="0.25"/>
    <row r="290" spans="1:15" ht="15.75" x14ac:dyDescent="0.25">
      <c r="B290" s="2" t="s">
        <v>33</v>
      </c>
    </row>
    <row r="291" spans="1:15" x14ac:dyDescent="0.25">
      <c r="C291" s="3">
        <f>C276</f>
        <v>44896</v>
      </c>
      <c r="D291" s="3">
        <f t="shared" ref="D291:O291" si="38">EOMONTH(C291,0)+1</f>
        <v>44927</v>
      </c>
      <c r="E291" s="3">
        <f t="shared" si="38"/>
        <v>44958</v>
      </c>
      <c r="F291" s="3">
        <f t="shared" si="38"/>
        <v>44986</v>
      </c>
      <c r="G291" s="3">
        <f t="shared" si="38"/>
        <v>45017</v>
      </c>
      <c r="H291" s="3">
        <f t="shared" si="38"/>
        <v>45047</v>
      </c>
      <c r="I291" s="3">
        <f t="shared" si="38"/>
        <v>45078</v>
      </c>
      <c r="J291" s="3">
        <f t="shared" si="38"/>
        <v>45108</v>
      </c>
      <c r="K291" s="3">
        <f t="shared" si="38"/>
        <v>45139</v>
      </c>
      <c r="L291" s="3">
        <f t="shared" si="38"/>
        <v>45170</v>
      </c>
      <c r="M291" s="3">
        <f t="shared" si="38"/>
        <v>45200</v>
      </c>
      <c r="N291" s="3">
        <f t="shared" si="38"/>
        <v>45231</v>
      </c>
      <c r="O291" s="3">
        <f t="shared" si="38"/>
        <v>45261</v>
      </c>
    </row>
    <row r="292" spans="1:15" x14ac:dyDescent="0.25">
      <c r="B292" s="4" t="s">
        <v>3</v>
      </c>
    </row>
    <row r="293" spans="1:15" x14ac:dyDescent="0.25">
      <c r="A293" s="1" t="s">
        <v>32</v>
      </c>
      <c r="B293" s="1">
        <v>350.1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</row>
    <row r="294" spans="1:15" x14ac:dyDescent="0.25">
      <c r="A294" s="1" t="s">
        <v>32</v>
      </c>
      <c r="B294" s="1">
        <v>350.2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</row>
    <row r="295" spans="1:15" x14ac:dyDescent="0.25">
      <c r="A295" s="1" t="s">
        <v>32</v>
      </c>
      <c r="B295" s="1">
        <v>352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</row>
    <row r="296" spans="1:15" x14ac:dyDescent="0.25">
      <c r="A296" s="1" t="s">
        <v>32</v>
      </c>
      <c r="B296" s="1">
        <v>353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</row>
    <row r="297" spans="1:15" x14ac:dyDescent="0.25">
      <c r="A297" s="1" t="s">
        <v>32</v>
      </c>
      <c r="B297" s="1">
        <v>354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</row>
    <row r="298" spans="1:15" x14ac:dyDescent="0.25">
      <c r="A298" s="1" t="s">
        <v>32</v>
      </c>
      <c r="B298" s="1">
        <v>355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</row>
    <row r="299" spans="1:15" x14ac:dyDescent="0.25">
      <c r="A299" s="1" t="s">
        <v>32</v>
      </c>
      <c r="B299" s="1">
        <v>356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</row>
    <row r="300" spans="1:15" x14ac:dyDescent="0.25">
      <c r="A300" s="1" t="s">
        <v>32</v>
      </c>
      <c r="B300" s="1">
        <v>357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</row>
    <row r="301" spans="1:15" x14ac:dyDescent="0.25">
      <c r="A301" s="1" t="s">
        <v>32</v>
      </c>
      <c r="B301" s="1">
        <v>358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</row>
    <row r="302" spans="1:15" x14ac:dyDescent="0.25">
      <c r="A302" s="1" t="s">
        <v>32</v>
      </c>
      <c r="B302" s="1">
        <v>359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</row>
    <row r="303" spans="1:15" ht="15.75" thickBot="1" x14ac:dyDescent="0.3">
      <c r="B303" s="4" t="s">
        <v>5</v>
      </c>
      <c r="C303" s="6">
        <f t="shared" ref="C303:O303" si="39">SUM(C293:C302)</f>
        <v>0</v>
      </c>
      <c r="D303" s="6">
        <f t="shared" si="39"/>
        <v>0</v>
      </c>
      <c r="E303" s="6">
        <f t="shared" si="39"/>
        <v>0</v>
      </c>
      <c r="F303" s="6">
        <f t="shared" si="39"/>
        <v>0</v>
      </c>
      <c r="G303" s="6">
        <f t="shared" si="39"/>
        <v>0</v>
      </c>
      <c r="H303" s="6">
        <f t="shared" si="39"/>
        <v>0</v>
      </c>
      <c r="I303" s="6">
        <f t="shared" si="39"/>
        <v>0</v>
      </c>
      <c r="J303" s="6">
        <f t="shared" si="39"/>
        <v>0</v>
      </c>
      <c r="K303" s="6">
        <f t="shared" si="39"/>
        <v>0</v>
      </c>
      <c r="L303" s="6">
        <f t="shared" si="39"/>
        <v>0</v>
      </c>
      <c r="M303" s="6">
        <f t="shared" si="39"/>
        <v>0</v>
      </c>
      <c r="N303" s="6">
        <f t="shared" si="39"/>
        <v>0</v>
      </c>
      <c r="O303" s="6">
        <f t="shared" si="39"/>
        <v>0</v>
      </c>
    </row>
    <row r="304" spans="1:15" ht="15.75" thickTop="1" x14ac:dyDescent="0.25"/>
    <row r="305" spans="1:15" ht="15.75" x14ac:dyDescent="0.25">
      <c r="B305" s="2" t="s">
        <v>34</v>
      </c>
    </row>
    <row r="306" spans="1:15" x14ac:dyDescent="0.25">
      <c r="C306" s="3">
        <f>C291</f>
        <v>44896</v>
      </c>
      <c r="D306" s="3">
        <f t="shared" ref="D306:O306" si="40">EOMONTH(C306,0)+1</f>
        <v>44927</v>
      </c>
      <c r="E306" s="3">
        <f t="shared" si="40"/>
        <v>44958</v>
      </c>
      <c r="F306" s="3">
        <f t="shared" si="40"/>
        <v>44986</v>
      </c>
      <c r="G306" s="3">
        <f t="shared" si="40"/>
        <v>45017</v>
      </c>
      <c r="H306" s="3">
        <f t="shared" si="40"/>
        <v>45047</v>
      </c>
      <c r="I306" s="3">
        <f t="shared" si="40"/>
        <v>45078</v>
      </c>
      <c r="J306" s="3">
        <f t="shared" si="40"/>
        <v>45108</v>
      </c>
      <c r="K306" s="3">
        <f t="shared" si="40"/>
        <v>45139</v>
      </c>
      <c r="L306" s="3">
        <f t="shared" si="40"/>
        <v>45170</v>
      </c>
      <c r="M306" s="3">
        <f t="shared" si="40"/>
        <v>45200</v>
      </c>
      <c r="N306" s="3">
        <f t="shared" si="40"/>
        <v>45231</v>
      </c>
      <c r="O306" s="3">
        <f t="shared" si="40"/>
        <v>45261</v>
      </c>
    </row>
    <row r="307" spans="1:15" x14ac:dyDescent="0.25">
      <c r="B307" s="4" t="s">
        <v>3</v>
      </c>
    </row>
    <row r="308" spans="1:15" x14ac:dyDescent="0.25">
      <c r="A308" s="1" t="s">
        <v>35</v>
      </c>
      <c r="B308" s="1">
        <v>350.1</v>
      </c>
      <c r="C308" s="5">
        <v>1657267.8875</v>
      </c>
      <c r="D308" s="5">
        <v>1657267.8875</v>
      </c>
      <c r="E308" s="5">
        <v>1657267.8875</v>
      </c>
      <c r="F308" s="5">
        <v>1657267.8875</v>
      </c>
      <c r="G308" s="5">
        <v>1657267.8875</v>
      </c>
      <c r="H308" s="5">
        <v>1657267.8875</v>
      </c>
      <c r="I308" s="5">
        <v>1657267.8875</v>
      </c>
      <c r="J308" s="5">
        <v>1657267.8875</v>
      </c>
      <c r="K308" s="5">
        <v>1657267.8875</v>
      </c>
      <c r="L308" s="5">
        <v>1657267.8875</v>
      </c>
      <c r="M308" s="5">
        <v>1657267.8875</v>
      </c>
      <c r="N308" s="5">
        <v>1657267.8875</v>
      </c>
      <c r="O308" s="5">
        <v>1657267.8875</v>
      </c>
    </row>
    <row r="309" spans="1:15" x14ac:dyDescent="0.25">
      <c r="A309" s="1" t="s">
        <v>35</v>
      </c>
      <c r="B309" s="1">
        <v>350.2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</row>
    <row r="310" spans="1:15" x14ac:dyDescent="0.25">
      <c r="A310" s="1" t="s">
        <v>35</v>
      </c>
      <c r="B310" s="1">
        <v>352</v>
      </c>
      <c r="C310" s="5">
        <v>86356483.363583982</v>
      </c>
      <c r="D310" s="5">
        <v>87318286.877471983</v>
      </c>
      <c r="E310" s="5">
        <v>87632864.207471982</v>
      </c>
      <c r="F310" s="5">
        <v>87924653.747471988</v>
      </c>
      <c r="G310" s="5">
        <v>88075952.894641995</v>
      </c>
      <c r="H310" s="5">
        <v>88421100.96525</v>
      </c>
      <c r="I310" s="5">
        <v>88861397.295249999</v>
      </c>
      <c r="J310" s="5">
        <v>89032010.07525</v>
      </c>
      <c r="K310" s="5">
        <v>89167158.900922</v>
      </c>
      <c r="L310" s="5">
        <v>89417048.090921998</v>
      </c>
      <c r="M310" s="5">
        <v>89610038.200921997</v>
      </c>
      <c r="N310" s="5">
        <v>89766252.27092199</v>
      </c>
      <c r="O310" s="5">
        <v>89898324.410921991</v>
      </c>
    </row>
    <row r="311" spans="1:15" x14ac:dyDescent="0.25">
      <c r="A311" s="1" t="s">
        <v>35</v>
      </c>
      <c r="B311" s="1">
        <v>353</v>
      </c>
      <c r="C311" s="5">
        <v>303427382.80620801</v>
      </c>
      <c r="D311" s="5">
        <v>308056096.64837801</v>
      </c>
      <c r="E311" s="5">
        <v>309575957.60837799</v>
      </c>
      <c r="F311" s="5">
        <v>310976885.30837798</v>
      </c>
      <c r="G311" s="5">
        <v>311701477.13032997</v>
      </c>
      <c r="H311" s="5">
        <v>313377406.08287394</v>
      </c>
      <c r="I311" s="5">
        <v>315495460.76287395</v>
      </c>
      <c r="J311" s="5">
        <v>316313878.38287395</v>
      </c>
      <c r="K311" s="5">
        <v>316963998.47026795</v>
      </c>
      <c r="L311" s="5">
        <v>318166095.68026793</v>
      </c>
      <c r="M311" s="5">
        <v>319094478.73026794</v>
      </c>
      <c r="N311" s="5">
        <v>319845949.85026795</v>
      </c>
      <c r="O311" s="5">
        <v>320484734.13026792</v>
      </c>
    </row>
    <row r="312" spans="1:15" x14ac:dyDescent="0.25">
      <c r="A312" s="1" t="s">
        <v>35</v>
      </c>
      <c r="B312" s="1">
        <v>354</v>
      </c>
      <c r="C312" s="5">
        <v>17825524.009999998</v>
      </c>
      <c r="D312" s="5">
        <v>17850502.369999997</v>
      </c>
      <c r="E312" s="5">
        <v>17999268.999999996</v>
      </c>
      <c r="F312" s="5">
        <v>18017437.019999996</v>
      </c>
      <c r="G312" s="5">
        <v>18082199.669999994</v>
      </c>
      <c r="H312" s="5">
        <v>18125693.529999994</v>
      </c>
      <c r="I312" s="5">
        <v>18152369.639999993</v>
      </c>
      <c r="J312" s="5">
        <v>18153288.509999994</v>
      </c>
      <c r="K312" s="5">
        <v>18153462.989999995</v>
      </c>
      <c r="L312" s="5">
        <v>18154101.729999993</v>
      </c>
      <c r="M312" s="5">
        <v>16888753.489999995</v>
      </c>
      <c r="N312" s="5">
        <v>16895143.739999995</v>
      </c>
      <c r="O312" s="5">
        <v>17072034.939999994</v>
      </c>
    </row>
    <row r="313" spans="1:15" x14ac:dyDescent="0.25">
      <c r="A313" s="1" t="s">
        <v>35</v>
      </c>
      <c r="B313" s="1">
        <v>355</v>
      </c>
      <c r="C313" s="5">
        <v>5429183.5499999998</v>
      </c>
      <c r="D313" s="5">
        <v>5429183.5499999998</v>
      </c>
      <c r="E313" s="5">
        <v>5356156.26</v>
      </c>
      <c r="F313" s="5">
        <v>4905103.8099999996</v>
      </c>
      <c r="G313" s="5">
        <v>4905103.8099999996</v>
      </c>
      <c r="H313" s="5">
        <v>4905103.8099999996</v>
      </c>
      <c r="I313" s="5">
        <v>4905103.8099999996</v>
      </c>
      <c r="J313" s="5">
        <v>4905103.8099999996</v>
      </c>
      <c r="K313" s="5">
        <v>4905103.8099999996</v>
      </c>
      <c r="L313" s="5">
        <v>4905103.8099999996</v>
      </c>
      <c r="M313" s="5">
        <v>4905103.8099999996</v>
      </c>
      <c r="N313" s="5">
        <v>4906729.1099999994</v>
      </c>
      <c r="O313" s="5">
        <v>4906534.7399999993</v>
      </c>
    </row>
    <row r="314" spans="1:15" x14ac:dyDescent="0.25">
      <c r="A314" s="1" t="s">
        <v>35</v>
      </c>
      <c r="B314" s="1">
        <v>356</v>
      </c>
      <c r="C314" s="5">
        <v>18004561.640000001</v>
      </c>
      <c r="D314" s="5">
        <v>18047925.350000001</v>
      </c>
      <c r="E314" s="5">
        <v>18005809.920000002</v>
      </c>
      <c r="F314" s="5">
        <v>18005779.680000003</v>
      </c>
      <c r="G314" s="5">
        <v>18016162.700000003</v>
      </c>
      <c r="H314" s="5">
        <v>18022783.560000002</v>
      </c>
      <c r="I314" s="5">
        <v>18026903.200000003</v>
      </c>
      <c r="J314" s="5">
        <v>18027076.400000002</v>
      </c>
      <c r="K314" s="5">
        <v>18027097.990000002</v>
      </c>
      <c r="L314" s="5">
        <v>18027177.030000001</v>
      </c>
      <c r="M314" s="5">
        <v>19292525.27</v>
      </c>
      <c r="N314" s="5">
        <v>19293936.309999999</v>
      </c>
      <c r="O314" s="5">
        <v>19159282.02</v>
      </c>
    </row>
    <row r="315" spans="1:15" x14ac:dyDescent="0.25">
      <c r="A315" s="1" t="s">
        <v>35</v>
      </c>
      <c r="B315" s="1">
        <v>357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</row>
    <row r="316" spans="1:15" x14ac:dyDescent="0.25">
      <c r="A316" s="1" t="s">
        <v>35</v>
      </c>
      <c r="B316" s="1">
        <v>358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</row>
    <row r="317" spans="1:15" x14ac:dyDescent="0.25">
      <c r="A317" s="1" t="s">
        <v>35</v>
      </c>
      <c r="B317" s="1">
        <v>359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</row>
    <row r="318" spans="1:15" ht="15.75" thickBot="1" x14ac:dyDescent="0.3">
      <c r="B318" s="4" t="s">
        <v>5</v>
      </c>
      <c r="C318" s="6">
        <f t="shared" ref="C318:O318" si="41">SUM(C308:C317)</f>
        <v>432700403.25729197</v>
      </c>
      <c r="D318" s="6">
        <f t="shared" si="41"/>
        <v>438359262.68335003</v>
      </c>
      <c r="E318" s="6">
        <f t="shared" si="41"/>
        <v>440227324.88334996</v>
      </c>
      <c r="F318" s="6">
        <f t="shared" si="41"/>
        <v>441487127.45334995</v>
      </c>
      <c r="G318" s="6">
        <f t="shared" si="41"/>
        <v>442438164.09247196</v>
      </c>
      <c r="H318" s="6">
        <f t="shared" si="41"/>
        <v>444509355.83562392</v>
      </c>
      <c r="I318" s="6">
        <f t="shared" si="41"/>
        <v>447098502.59562391</v>
      </c>
      <c r="J318" s="6">
        <f t="shared" si="41"/>
        <v>448088625.06562394</v>
      </c>
      <c r="K318" s="6">
        <f t="shared" si="41"/>
        <v>448874090.04868996</v>
      </c>
      <c r="L318" s="6">
        <f t="shared" si="41"/>
        <v>450326794.22868991</v>
      </c>
      <c r="M318" s="6">
        <f t="shared" si="41"/>
        <v>451448167.38868994</v>
      </c>
      <c r="N318" s="6">
        <f t="shared" si="41"/>
        <v>452365279.16868997</v>
      </c>
      <c r="O318" s="6">
        <f t="shared" si="41"/>
        <v>453178178.12868989</v>
      </c>
    </row>
    <row r="319" spans="1:15" ht="15.75" thickTop="1" x14ac:dyDescent="0.25"/>
    <row r="320" spans="1:15" ht="15.75" x14ac:dyDescent="0.25">
      <c r="B320" s="2" t="s">
        <v>36</v>
      </c>
    </row>
    <row r="321" spans="1:15" x14ac:dyDescent="0.25">
      <c r="C321" s="3">
        <f>C306</f>
        <v>44896</v>
      </c>
      <c r="D321" s="3">
        <f t="shared" ref="D321:O321" si="42">EOMONTH(C321,0)+1</f>
        <v>44927</v>
      </c>
      <c r="E321" s="3">
        <f t="shared" si="42"/>
        <v>44958</v>
      </c>
      <c r="F321" s="3">
        <f t="shared" si="42"/>
        <v>44986</v>
      </c>
      <c r="G321" s="3">
        <f t="shared" si="42"/>
        <v>45017</v>
      </c>
      <c r="H321" s="3">
        <f t="shared" si="42"/>
        <v>45047</v>
      </c>
      <c r="I321" s="3">
        <f t="shared" si="42"/>
        <v>45078</v>
      </c>
      <c r="J321" s="3">
        <f t="shared" si="42"/>
        <v>45108</v>
      </c>
      <c r="K321" s="3">
        <f t="shared" si="42"/>
        <v>45139</v>
      </c>
      <c r="L321" s="3">
        <f t="shared" si="42"/>
        <v>45170</v>
      </c>
      <c r="M321" s="3">
        <f t="shared" si="42"/>
        <v>45200</v>
      </c>
      <c r="N321" s="3">
        <f t="shared" si="42"/>
        <v>45231</v>
      </c>
      <c r="O321" s="3">
        <f t="shared" si="42"/>
        <v>45261</v>
      </c>
    </row>
    <row r="322" spans="1:15" x14ac:dyDescent="0.25">
      <c r="B322" s="4" t="s">
        <v>3</v>
      </c>
    </row>
    <row r="323" spans="1:15" x14ac:dyDescent="0.25">
      <c r="A323" s="1" t="s">
        <v>35</v>
      </c>
      <c r="B323" s="1">
        <v>350.1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</row>
    <row r="324" spans="1:15" x14ac:dyDescent="0.25">
      <c r="A324" s="1" t="s">
        <v>35</v>
      </c>
      <c r="B324" s="1">
        <v>350.2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</row>
    <row r="325" spans="1:15" x14ac:dyDescent="0.25">
      <c r="A325" s="1" t="s">
        <v>35</v>
      </c>
      <c r="B325" s="1">
        <v>352</v>
      </c>
      <c r="C325" s="5">
        <v>4021339.4924923498</v>
      </c>
      <c r="D325" s="5">
        <v>4206286.2943626922</v>
      </c>
      <c r="E325" s="5">
        <v>4393292.9587586112</v>
      </c>
      <c r="F325" s="5">
        <v>4580973.3429362811</v>
      </c>
      <c r="G325" s="5">
        <v>4769278.6430454496</v>
      </c>
      <c r="H325" s="5">
        <v>4957907.9754948076</v>
      </c>
      <c r="I325" s="5">
        <v>5147276.5000620522</v>
      </c>
      <c r="J325" s="5">
        <v>5337587.9926027115</v>
      </c>
      <c r="K325" s="5">
        <v>5528264.8808472063</v>
      </c>
      <c r="L325" s="5">
        <v>5719231.2128266804</v>
      </c>
      <c r="M325" s="5">
        <v>5910732.7241547387</v>
      </c>
      <c r="N325" s="5">
        <v>6102647.5559683796</v>
      </c>
      <c r="O325" s="5">
        <v>6294896.946248604</v>
      </c>
    </row>
    <row r="326" spans="1:15" x14ac:dyDescent="0.25">
      <c r="A326" s="1" t="s">
        <v>35</v>
      </c>
      <c r="B326" s="1">
        <v>353</v>
      </c>
      <c r="C326" s="5">
        <v>11059030.031763591</v>
      </c>
      <c r="D326" s="5">
        <v>11683584.728039702</v>
      </c>
      <c r="E326" s="5">
        <v>12317666.860307613</v>
      </c>
      <c r="F326" s="5">
        <v>12954877.373051526</v>
      </c>
      <c r="G326" s="5">
        <v>13594971.461977936</v>
      </c>
      <c r="H326" s="5">
        <v>14236557.002404533</v>
      </c>
      <c r="I326" s="5">
        <v>14881592.163258448</v>
      </c>
      <c r="J326" s="5">
        <v>15530986.98666203</v>
      </c>
      <c r="K326" s="5">
        <v>16182066.386333445</v>
      </c>
      <c r="L326" s="5">
        <v>16834483.949851412</v>
      </c>
      <c r="M326" s="5">
        <v>17489375.830126632</v>
      </c>
      <c r="N326" s="5">
        <v>18146178.632179767</v>
      </c>
      <c r="O326" s="5">
        <v>18804528.212288234</v>
      </c>
    </row>
    <row r="327" spans="1:15" x14ac:dyDescent="0.25">
      <c r="A327" s="1" t="s">
        <v>35</v>
      </c>
      <c r="B327" s="1">
        <v>354</v>
      </c>
      <c r="C327" s="5">
        <v>718822.99223933334</v>
      </c>
      <c r="D327" s="5">
        <v>755068.22439299989</v>
      </c>
      <c r="E327" s="5">
        <v>791364.24587866664</v>
      </c>
      <c r="F327" s="5">
        <v>827962.7595119999</v>
      </c>
      <c r="G327" s="5">
        <v>864598.21478599985</v>
      </c>
      <c r="H327" s="5">
        <v>901365.35411499999</v>
      </c>
      <c r="I327" s="5">
        <v>938220.9309593332</v>
      </c>
      <c r="J327" s="5">
        <v>975130.74922733323</v>
      </c>
      <c r="K327" s="5">
        <v>1012042.4358643333</v>
      </c>
      <c r="L327" s="5">
        <v>1048954.4772773334</v>
      </c>
      <c r="M327" s="5">
        <v>1085867.8174616667</v>
      </c>
      <c r="N327" s="5">
        <v>1120208.2828913333</v>
      </c>
      <c r="O327" s="5">
        <v>1154561.7418293334</v>
      </c>
    </row>
    <row r="328" spans="1:15" x14ac:dyDescent="0.25">
      <c r="A328" s="1" t="s">
        <v>35</v>
      </c>
      <c r="B328" s="1">
        <v>355</v>
      </c>
      <c r="C328" s="5">
        <v>575724.51668158348</v>
      </c>
      <c r="D328" s="5">
        <v>592328.76970533351</v>
      </c>
      <c r="E328" s="5">
        <v>608933.02272908355</v>
      </c>
      <c r="F328" s="5">
        <v>625313.9339575835</v>
      </c>
      <c r="G328" s="5">
        <v>640315.37644316675</v>
      </c>
      <c r="H328" s="5">
        <v>655316.81892875012</v>
      </c>
      <c r="I328" s="5">
        <v>670318.26141433348</v>
      </c>
      <c r="J328" s="5">
        <v>685319.70389991673</v>
      </c>
      <c r="K328" s="5">
        <v>700321.14638549997</v>
      </c>
      <c r="L328" s="5">
        <v>715322.58887108334</v>
      </c>
      <c r="M328" s="5">
        <v>730324.0313566667</v>
      </c>
      <c r="N328" s="5">
        <v>745325.47384224995</v>
      </c>
      <c r="O328" s="5">
        <v>760331.88703699992</v>
      </c>
    </row>
    <row r="329" spans="1:15" x14ac:dyDescent="0.25">
      <c r="A329" s="1" t="s">
        <v>35</v>
      </c>
      <c r="B329" s="1">
        <v>356</v>
      </c>
      <c r="C329" s="5">
        <v>1238848.8753058335</v>
      </c>
      <c r="D329" s="5">
        <v>1284610.4694741669</v>
      </c>
      <c r="E329" s="5">
        <v>1330482.2797387503</v>
      </c>
      <c r="F329" s="5">
        <v>1376247.0466187503</v>
      </c>
      <c r="G329" s="5">
        <v>1422011.7366387502</v>
      </c>
      <c r="H329" s="5">
        <v>1467802.8168345836</v>
      </c>
      <c r="I329" s="5">
        <v>1513610.7250495837</v>
      </c>
      <c r="J329" s="5">
        <v>1559429.1040162505</v>
      </c>
      <c r="K329" s="5">
        <v>1605247.9231995835</v>
      </c>
      <c r="L329" s="5">
        <v>1651066.7972575002</v>
      </c>
      <c r="M329" s="5">
        <v>1696885.8722087503</v>
      </c>
      <c r="N329" s="5">
        <v>1745921.0406033336</v>
      </c>
      <c r="O329" s="5">
        <v>1794959.7953912504</v>
      </c>
    </row>
    <row r="330" spans="1:15" x14ac:dyDescent="0.25">
      <c r="A330" s="1" t="s">
        <v>35</v>
      </c>
      <c r="B330" s="1">
        <v>357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</row>
    <row r="331" spans="1:15" x14ac:dyDescent="0.25">
      <c r="A331" s="1" t="s">
        <v>35</v>
      </c>
      <c r="B331" s="1">
        <v>358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</row>
    <row r="332" spans="1:15" x14ac:dyDescent="0.25">
      <c r="A332" s="1" t="s">
        <v>35</v>
      </c>
      <c r="B332" s="1">
        <v>359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</row>
    <row r="333" spans="1:15" ht="15.75" thickBot="1" x14ac:dyDescent="0.3">
      <c r="B333" s="4" t="s">
        <v>5</v>
      </c>
      <c r="C333" s="6">
        <f t="shared" ref="C333:O333" si="43">SUM(C323:C332)</f>
        <v>17613765.908482693</v>
      </c>
      <c r="D333" s="6">
        <f t="shared" si="43"/>
        <v>18521878.485974893</v>
      </c>
      <c r="E333" s="6">
        <f t="shared" si="43"/>
        <v>19441739.367412727</v>
      </c>
      <c r="F333" s="6">
        <f t="shared" si="43"/>
        <v>20365374.456076145</v>
      </c>
      <c r="G333" s="6">
        <f t="shared" si="43"/>
        <v>21291175.432891302</v>
      </c>
      <c r="H333" s="6">
        <f t="shared" si="43"/>
        <v>22218949.967777677</v>
      </c>
      <c r="I333" s="6">
        <f t="shared" si="43"/>
        <v>23151018.580743752</v>
      </c>
      <c r="J333" s="6">
        <f t="shared" si="43"/>
        <v>24088454.536408246</v>
      </c>
      <c r="K333" s="6">
        <f t="shared" si="43"/>
        <v>25027942.772630066</v>
      </c>
      <c r="L333" s="6">
        <f t="shared" si="43"/>
        <v>25969059.026084013</v>
      </c>
      <c r="M333" s="6">
        <f t="shared" si="43"/>
        <v>26913186.275308453</v>
      </c>
      <c r="N333" s="6">
        <f t="shared" si="43"/>
        <v>27860280.985485062</v>
      </c>
      <c r="O333" s="6">
        <f t="shared" si="43"/>
        <v>28809278.58279442</v>
      </c>
    </row>
    <row r="334" spans="1:15" ht="15.75" thickTop="1" x14ac:dyDescent="0.25">
      <c r="B334" s="4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ht="15.75" x14ac:dyDescent="0.25">
      <c r="B335" s="2" t="s">
        <v>37</v>
      </c>
    </row>
    <row r="336" spans="1:15" x14ac:dyDescent="0.25">
      <c r="C336" s="3">
        <f>C321</f>
        <v>44896</v>
      </c>
      <c r="D336" s="3">
        <f t="shared" ref="D336:O336" si="44">EOMONTH(C336,0)+1</f>
        <v>44927</v>
      </c>
      <c r="E336" s="3">
        <f t="shared" si="44"/>
        <v>44958</v>
      </c>
      <c r="F336" s="3">
        <f t="shared" si="44"/>
        <v>44986</v>
      </c>
      <c r="G336" s="3">
        <f t="shared" si="44"/>
        <v>45017</v>
      </c>
      <c r="H336" s="3">
        <f t="shared" si="44"/>
        <v>45047</v>
      </c>
      <c r="I336" s="3">
        <f t="shared" si="44"/>
        <v>45078</v>
      </c>
      <c r="J336" s="3">
        <f t="shared" si="44"/>
        <v>45108</v>
      </c>
      <c r="K336" s="3">
        <f t="shared" si="44"/>
        <v>45139</v>
      </c>
      <c r="L336" s="3">
        <f t="shared" si="44"/>
        <v>45170</v>
      </c>
      <c r="M336" s="3">
        <f t="shared" si="44"/>
        <v>45200</v>
      </c>
      <c r="N336" s="3">
        <f t="shared" si="44"/>
        <v>45231</v>
      </c>
      <c r="O336" s="3">
        <f t="shared" si="44"/>
        <v>45261</v>
      </c>
    </row>
    <row r="337" spans="1:15" x14ac:dyDescent="0.25">
      <c r="B337" s="4" t="s">
        <v>3</v>
      </c>
    </row>
    <row r="338" spans="1:15" x14ac:dyDescent="0.25">
      <c r="A338" s="1" t="s">
        <v>38</v>
      </c>
      <c r="B338" s="1">
        <v>350.1</v>
      </c>
      <c r="C338" s="5">
        <v>810117.00000000023</v>
      </c>
      <c r="D338" s="5">
        <v>810117.00000000023</v>
      </c>
      <c r="E338" s="5">
        <v>810117.00000000023</v>
      </c>
      <c r="F338" s="5">
        <v>810117.00000000023</v>
      </c>
      <c r="G338" s="5">
        <v>810117.00000000023</v>
      </c>
      <c r="H338" s="5">
        <v>810117.00000000023</v>
      </c>
      <c r="I338" s="5">
        <v>810117.00000000023</v>
      </c>
      <c r="J338" s="5">
        <v>810117.00000000023</v>
      </c>
      <c r="K338" s="5">
        <v>810117.00000000023</v>
      </c>
      <c r="L338" s="5">
        <v>810117.00000000023</v>
      </c>
      <c r="M338" s="5">
        <v>810117.00000000023</v>
      </c>
      <c r="N338" s="5">
        <v>810117.00000000023</v>
      </c>
      <c r="O338" s="5">
        <v>810117.00000000023</v>
      </c>
    </row>
    <row r="339" spans="1:15" x14ac:dyDescent="0.25">
      <c r="A339" s="1" t="s">
        <v>38</v>
      </c>
      <c r="B339" s="1">
        <v>350.2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</row>
    <row r="340" spans="1:15" x14ac:dyDescent="0.25">
      <c r="A340" s="1" t="s">
        <v>38</v>
      </c>
      <c r="B340" s="1">
        <v>352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</row>
    <row r="341" spans="1:15" x14ac:dyDescent="0.25">
      <c r="A341" s="1" t="s">
        <v>38</v>
      </c>
      <c r="B341" s="1">
        <v>353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</row>
    <row r="342" spans="1:15" x14ac:dyDescent="0.25">
      <c r="A342" s="1" t="s">
        <v>38</v>
      </c>
      <c r="B342" s="1">
        <v>354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</row>
    <row r="343" spans="1:15" x14ac:dyDescent="0.25">
      <c r="A343" s="1" t="s">
        <v>38</v>
      </c>
      <c r="B343" s="1">
        <v>355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</row>
    <row r="344" spans="1:15" x14ac:dyDescent="0.25">
      <c r="A344" s="1" t="s">
        <v>38</v>
      </c>
      <c r="B344" s="1">
        <v>356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</row>
    <row r="345" spans="1:15" x14ac:dyDescent="0.25">
      <c r="A345" s="1" t="s">
        <v>38</v>
      </c>
      <c r="B345" s="1">
        <v>357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</row>
    <row r="346" spans="1:15" x14ac:dyDescent="0.25">
      <c r="A346" s="1" t="s">
        <v>38</v>
      </c>
      <c r="B346" s="1">
        <v>358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</row>
    <row r="347" spans="1:15" x14ac:dyDescent="0.25">
      <c r="A347" s="1" t="s">
        <v>38</v>
      </c>
      <c r="B347" s="1">
        <v>359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</row>
    <row r="348" spans="1:15" ht="15.75" thickBot="1" x14ac:dyDescent="0.3">
      <c r="B348" s="4" t="s">
        <v>5</v>
      </c>
      <c r="C348" s="6">
        <f t="shared" ref="C348:O348" si="45">SUM(C338:C347)</f>
        <v>810117.00000000023</v>
      </c>
      <c r="D348" s="6">
        <f t="shared" si="45"/>
        <v>810117.00000000023</v>
      </c>
      <c r="E348" s="6">
        <f t="shared" si="45"/>
        <v>810117.00000000023</v>
      </c>
      <c r="F348" s="6">
        <f t="shared" si="45"/>
        <v>810117.00000000023</v>
      </c>
      <c r="G348" s="6">
        <f t="shared" si="45"/>
        <v>810117.00000000023</v>
      </c>
      <c r="H348" s="6">
        <f t="shared" si="45"/>
        <v>810117.00000000023</v>
      </c>
      <c r="I348" s="6">
        <f t="shared" si="45"/>
        <v>810117.00000000023</v>
      </c>
      <c r="J348" s="6">
        <f t="shared" si="45"/>
        <v>810117.00000000023</v>
      </c>
      <c r="K348" s="6">
        <f t="shared" si="45"/>
        <v>810117.00000000023</v>
      </c>
      <c r="L348" s="6">
        <f t="shared" si="45"/>
        <v>810117.00000000023</v>
      </c>
      <c r="M348" s="6">
        <f t="shared" si="45"/>
        <v>810117.00000000023</v>
      </c>
      <c r="N348" s="6">
        <f t="shared" si="45"/>
        <v>810117.00000000023</v>
      </c>
      <c r="O348" s="6">
        <f t="shared" si="45"/>
        <v>810117.00000000023</v>
      </c>
    </row>
    <row r="349" spans="1:15" ht="15.75" thickTop="1" x14ac:dyDescent="0.25"/>
    <row r="350" spans="1:15" ht="15.75" x14ac:dyDescent="0.25">
      <c r="B350" s="2" t="s">
        <v>39</v>
      </c>
    </row>
    <row r="351" spans="1:15" x14ac:dyDescent="0.25">
      <c r="C351" s="3">
        <f>C336</f>
        <v>44896</v>
      </c>
      <c r="D351" s="3">
        <f t="shared" ref="D351:O351" si="46">EOMONTH(C351,0)+1</f>
        <v>44927</v>
      </c>
      <c r="E351" s="3">
        <f t="shared" si="46"/>
        <v>44958</v>
      </c>
      <c r="F351" s="3">
        <f t="shared" si="46"/>
        <v>44986</v>
      </c>
      <c r="G351" s="3">
        <f t="shared" si="46"/>
        <v>45017</v>
      </c>
      <c r="H351" s="3">
        <f t="shared" si="46"/>
        <v>45047</v>
      </c>
      <c r="I351" s="3">
        <f t="shared" si="46"/>
        <v>45078</v>
      </c>
      <c r="J351" s="3">
        <f t="shared" si="46"/>
        <v>45108</v>
      </c>
      <c r="K351" s="3">
        <f t="shared" si="46"/>
        <v>45139</v>
      </c>
      <c r="L351" s="3">
        <f t="shared" si="46"/>
        <v>45170</v>
      </c>
      <c r="M351" s="3">
        <f t="shared" si="46"/>
        <v>45200</v>
      </c>
      <c r="N351" s="3">
        <f t="shared" si="46"/>
        <v>45231</v>
      </c>
      <c r="O351" s="3">
        <f t="shared" si="46"/>
        <v>45261</v>
      </c>
    </row>
    <row r="352" spans="1:15" x14ac:dyDescent="0.25">
      <c r="B352" s="4" t="s">
        <v>3</v>
      </c>
    </row>
    <row r="353" spans="1:15" x14ac:dyDescent="0.25">
      <c r="A353" s="1" t="s">
        <v>38</v>
      </c>
      <c r="B353" s="1">
        <v>350.1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</row>
    <row r="354" spans="1:15" x14ac:dyDescent="0.25">
      <c r="A354" s="1" t="s">
        <v>38</v>
      </c>
      <c r="B354" s="1">
        <v>350.2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</row>
    <row r="355" spans="1:15" x14ac:dyDescent="0.25">
      <c r="A355" s="1" t="s">
        <v>38</v>
      </c>
      <c r="B355" s="1">
        <v>352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</row>
    <row r="356" spans="1:15" x14ac:dyDescent="0.25">
      <c r="A356" s="1" t="s">
        <v>38</v>
      </c>
      <c r="B356" s="1">
        <v>353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</row>
    <row r="357" spans="1:15" x14ac:dyDescent="0.25">
      <c r="A357" s="1" t="s">
        <v>38</v>
      </c>
      <c r="B357" s="1">
        <v>354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</row>
    <row r="358" spans="1:15" x14ac:dyDescent="0.25">
      <c r="A358" s="1" t="s">
        <v>38</v>
      </c>
      <c r="B358" s="1">
        <v>355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</row>
    <row r="359" spans="1:15" x14ac:dyDescent="0.25">
      <c r="A359" s="1" t="s">
        <v>38</v>
      </c>
      <c r="B359" s="1">
        <v>356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</row>
    <row r="360" spans="1:15" x14ac:dyDescent="0.25">
      <c r="A360" s="1" t="s">
        <v>38</v>
      </c>
      <c r="B360" s="1">
        <v>357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</row>
    <row r="361" spans="1:15" x14ac:dyDescent="0.25">
      <c r="A361" s="1" t="s">
        <v>38</v>
      </c>
      <c r="B361" s="1">
        <v>358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</row>
    <row r="362" spans="1:15" x14ac:dyDescent="0.25">
      <c r="A362" s="1" t="s">
        <v>38</v>
      </c>
      <c r="B362" s="1">
        <v>359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</row>
    <row r="363" spans="1:15" ht="15.75" thickBot="1" x14ac:dyDescent="0.3">
      <c r="B363" s="4" t="s">
        <v>5</v>
      </c>
      <c r="C363" s="9">
        <f t="shared" ref="C363:O363" si="47">SUM(C353:C362)</f>
        <v>0</v>
      </c>
      <c r="D363" s="9">
        <f t="shared" si="47"/>
        <v>0</v>
      </c>
      <c r="E363" s="9">
        <f t="shared" si="47"/>
        <v>0</v>
      </c>
      <c r="F363" s="9">
        <f t="shared" si="47"/>
        <v>0</v>
      </c>
      <c r="G363" s="9">
        <f t="shared" si="47"/>
        <v>0</v>
      </c>
      <c r="H363" s="9">
        <f t="shared" si="47"/>
        <v>0</v>
      </c>
      <c r="I363" s="9">
        <f t="shared" si="47"/>
        <v>0</v>
      </c>
      <c r="J363" s="9">
        <f t="shared" si="47"/>
        <v>0</v>
      </c>
      <c r="K363" s="9">
        <f t="shared" si="47"/>
        <v>0</v>
      </c>
      <c r="L363" s="9">
        <f t="shared" si="47"/>
        <v>0</v>
      </c>
      <c r="M363" s="9">
        <f t="shared" si="47"/>
        <v>0</v>
      </c>
      <c r="N363" s="9">
        <f t="shared" si="47"/>
        <v>0</v>
      </c>
      <c r="O363" s="9">
        <f t="shared" si="47"/>
        <v>0</v>
      </c>
    </row>
    <row r="364" spans="1:15" ht="15.75" thickTop="1" x14ac:dyDescent="0.25">
      <c r="B364" s="4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ht="15.75" x14ac:dyDescent="0.25">
      <c r="B365" s="2" t="s">
        <v>40</v>
      </c>
    </row>
    <row r="366" spans="1:15" x14ac:dyDescent="0.25">
      <c r="C366" s="3">
        <f>C351</f>
        <v>44896</v>
      </c>
      <c r="D366" s="3">
        <f t="shared" ref="D366:O366" si="48">EOMONTH(C366,0)+1</f>
        <v>44927</v>
      </c>
      <c r="E366" s="3">
        <f t="shared" si="48"/>
        <v>44958</v>
      </c>
      <c r="F366" s="3">
        <f t="shared" si="48"/>
        <v>44986</v>
      </c>
      <c r="G366" s="3">
        <f t="shared" si="48"/>
        <v>45017</v>
      </c>
      <c r="H366" s="3">
        <f t="shared" si="48"/>
        <v>45047</v>
      </c>
      <c r="I366" s="3">
        <f t="shared" si="48"/>
        <v>45078</v>
      </c>
      <c r="J366" s="3">
        <f t="shared" si="48"/>
        <v>45108</v>
      </c>
      <c r="K366" s="3">
        <f t="shared" si="48"/>
        <v>45139</v>
      </c>
      <c r="L366" s="3">
        <f t="shared" si="48"/>
        <v>45170</v>
      </c>
      <c r="M366" s="3">
        <f t="shared" si="48"/>
        <v>45200</v>
      </c>
      <c r="N366" s="3">
        <f t="shared" si="48"/>
        <v>45231</v>
      </c>
      <c r="O366" s="3">
        <f t="shared" si="48"/>
        <v>45261</v>
      </c>
    </row>
    <row r="367" spans="1:15" x14ac:dyDescent="0.25">
      <c r="B367" s="4" t="s">
        <v>3</v>
      </c>
    </row>
    <row r="368" spans="1:15" x14ac:dyDescent="0.25">
      <c r="A368" s="1" t="s">
        <v>41</v>
      </c>
      <c r="B368" s="1">
        <v>350.1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</row>
    <row r="369" spans="1:15" x14ac:dyDescent="0.25">
      <c r="A369" s="1" t="s">
        <v>41</v>
      </c>
      <c r="B369" s="1">
        <v>350.2</v>
      </c>
      <c r="C369" s="5">
        <v>1116122.5899999999</v>
      </c>
      <c r="D369" s="5">
        <v>1116122.5899999999</v>
      </c>
      <c r="E369" s="5">
        <v>1116122.5899999999</v>
      </c>
      <c r="F369" s="5">
        <v>1116122.5899999999</v>
      </c>
      <c r="G369" s="5">
        <v>1116122.5899999999</v>
      </c>
      <c r="H369" s="5">
        <v>1116122.5899999999</v>
      </c>
      <c r="I369" s="5">
        <v>1116122.5899999999</v>
      </c>
      <c r="J369" s="5">
        <v>1116122.5899999999</v>
      </c>
      <c r="K369" s="5">
        <v>1116122.5899999999</v>
      </c>
      <c r="L369" s="5">
        <v>1116122.5899999999</v>
      </c>
      <c r="M369" s="5">
        <v>1116122.5899999999</v>
      </c>
      <c r="N369" s="5">
        <v>1116122.5899999999</v>
      </c>
      <c r="O369" s="5">
        <v>1116122.5899999999</v>
      </c>
    </row>
    <row r="370" spans="1:15" x14ac:dyDescent="0.25">
      <c r="A370" s="1" t="s">
        <v>41</v>
      </c>
      <c r="B370" s="1">
        <v>352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</row>
    <row r="371" spans="1:15" x14ac:dyDescent="0.25">
      <c r="A371" s="1" t="s">
        <v>41</v>
      </c>
      <c r="B371" s="1">
        <v>353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</row>
    <row r="372" spans="1:15" x14ac:dyDescent="0.25">
      <c r="A372" s="1" t="s">
        <v>41</v>
      </c>
      <c r="B372" s="1">
        <v>354</v>
      </c>
      <c r="C372" s="5">
        <v>740096</v>
      </c>
      <c r="D372" s="5">
        <v>740768.7</v>
      </c>
      <c r="E372" s="5">
        <v>763040.46</v>
      </c>
      <c r="F372" s="5">
        <v>763203.51</v>
      </c>
      <c r="G372" s="5">
        <v>763356.4</v>
      </c>
      <c r="H372" s="5">
        <v>763234.69000000006</v>
      </c>
      <c r="I372" s="5">
        <v>763649.58000000007</v>
      </c>
      <c r="J372" s="5">
        <v>763904.2300000001</v>
      </c>
      <c r="K372" s="5">
        <v>765555.63000000012</v>
      </c>
      <c r="L372" s="5">
        <v>765949.3600000001</v>
      </c>
      <c r="M372" s="5">
        <v>765964.70000000007</v>
      </c>
      <c r="N372" s="5">
        <v>766403.82000000007</v>
      </c>
      <c r="O372" s="5">
        <v>767037.55</v>
      </c>
    </row>
    <row r="373" spans="1:15" x14ac:dyDescent="0.25">
      <c r="A373" s="1" t="s">
        <v>41</v>
      </c>
      <c r="B373" s="1">
        <v>355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</row>
    <row r="374" spans="1:15" x14ac:dyDescent="0.25">
      <c r="A374" s="1" t="s">
        <v>41</v>
      </c>
      <c r="B374" s="1">
        <v>356</v>
      </c>
      <c r="C374" s="5">
        <v>9256084.4400000013</v>
      </c>
      <c r="D374" s="5">
        <v>9264497.5500000007</v>
      </c>
      <c r="E374" s="5">
        <v>9543041.6400000006</v>
      </c>
      <c r="F374" s="5">
        <v>9545080.8600000013</v>
      </c>
      <c r="G374" s="5">
        <v>9546993.0100000016</v>
      </c>
      <c r="H374" s="5">
        <v>9545470.8500000015</v>
      </c>
      <c r="I374" s="5">
        <v>9550659.7000000011</v>
      </c>
      <c r="J374" s="5">
        <v>9553844.4500000011</v>
      </c>
      <c r="K374" s="5">
        <v>9574497.870000001</v>
      </c>
      <c r="L374" s="5">
        <v>9579422.120000001</v>
      </c>
      <c r="M374" s="5">
        <v>9579614.0000000019</v>
      </c>
      <c r="N374" s="5">
        <v>9585105.9200000018</v>
      </c>
      <c r="O374" s="5">
        <v>9593031.5800000019</v>
      </c>
    </row>
    <row r="375" spans="1:15" x14ac:dyDescent="0.25">
      <c r="A375" s="1" t="s">
        <v>41</v>
      </c>
      <c r="B375" s="1">
        <v>357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</row>
    <row r="376" spans="1:15" x14ac:dyDescent="0.25">
      <c r="A376" s="1" t="s">
        <v>41</v>
      </c>
      <c r="B376" s="1">
        <v>358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</row>
    <row r="377" spans="1:15" x14ac:dyDescent="0.25">
      <c r="A377" s="1" t="s">
        <v>41</v>
      </c>
      <c r="B377" s="1">
        <v>359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</row>
    <row r="378" spans="1:15" ht="15.75" thickBot="1" x14ac:dyDescent="0.3">
      <c r="B378" s="4" t="s">
        <v>5</v>
      </c>
      <c r="C378" s="6">
        <f t="shared" ref="C378:O378" si="49">SUM(C368:C377)</f>
        <v>11112303.030000001</v>
      </c>
      <c r="D378" s="6">
        <f t="shared" si="49"/>
        <v>11121388.84</v>
      </c>
      <c r="E378" s="6">
        <f t="shared" si="49"/>
        <v>11422204.690000001</v>
      </c>
      <c r="F378" s="6">
        <f t="shared" si="49"/>
        <v>11424406.960000001</v>
      </c>
      <c r="G378" s="6">
        <f t="shared" si="49"/>
        <v>11426472.000000002</v>
      </c>
      <c r="H378" s="6">
        <f t="shared" si="49"/>
        <v>11424828.130000001</v>
      </c>
      <c r="I378" s="6">
        <f t="shared" si="49"/>
        <v>11430431.870000001</v>
      </c>
      <c r="J378" s="6">
        <f t="shared" si="49"/>
        <v>11433871.270000001</v>
      </c>
      <c r="K378" s="6">
        <f t="shared" si="49"/>
        <v>11456176.090000002</v>
      </c>
      <c r="L378" s="6">
        <f t="shared" si="49"/>
        <v>11461494.07</v>
      </c>
      <c r="M378" s="6">
        <f t="shared" si="49"/>
        <v>11461701.290000003</v>
      </c>
      <c r="N378" s="6">
        <f t="shared" si="49"/>
        <v>11467632.330000002</v>
      </c>
      <c r="O378" s="6">
        <f t="shared" si="49"/>
        <v>11476191.720000003</v>
      </c>
    </row>
    <row r="379" spans="1:15" ht="15.75" thickTop="1" x14ac:dyDescent="0.25"/>
    <row r="380" spans="1:15" ht="15.75" x14ac:dyDescent="0.25">
      <c r="B380" s="2" t="s">
        <v>42</v>
      </c>
    </row>
    <row r="381" spans="1:15" x14ac:dyDescent="0.25">
      <c r="C381" s="3">
        <f>C366</f>
        <v>44896</v>
      </c>
      <c r="D381" s="3">
        <f t="shared" ref="D381:O381" si="50">EOMONTH(C381,0)+1</f>
        <v>44927</v>
      </c>
      <c r="E381" s="3">
        <f t="shared" si="50"/>
        <v>44958</v>
      </c>
      <c r="F381" s="3">
        <f t="shared" si="50"/>
        <v>44986</v>
      </c>
      <c r="G381" s="3">
        <f t="shared" si="50"/>
        <v>45017</v>
      </c>
      <c r="H381" s="3">
        <f t="shared" si="50"/>
        <v>45047</v>
      </c>
      <c r="I381" s="3">
        <f t="shared" si="50"/>
        <v>45078</v>
      </c>
      <c r="J381" s="3">
        <f t="shared" si="50"/>
        <v>45108</v>
      </c>
      <c r="K381" s="3">
        <f t="shared" si="50"/>
        <v>45139</v>
      </c>
      <c r="L381" s="3">
        <f t="shared" si="50"/>
        <v>45170</v>
      </c>
      <c r="M381" s="3">
        <f t="shared" si="50"/>
        <v>45200</v>
      </c>
      <c r="N381" s="3">
        <f t="shared" si="50"/>
        <v>45231</v>
      </c>
      <c r="O381" s="3">
        <f t="shared" si="50"/>
        <v>45261</v>
      </c>
    </row>
    <row r="382" spans="1:15" x14ac:dyDescent="0.25">
      <c r="B382" s="4" t="s">
        <v>3</v>
      </c>
    </row>
    <row r="383" spans="1:15" x14ac:dyDescent="0.25">
      <c r="A383" s="1" t="s">
        <v>41</v>
      </c>
      <c r="B383" s="1">
        <v>350.1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</row>
    <row r="384" spans="1:15" x14ac:dyDescent="0.25">
      <c r="A384" s="1" t="s">
        <v>41</v>
      </c>
      <c r="B384" s="1">
        <v>350.2</v>
      </c>
      <c r="C384" s="5">
        <v>7657.9464449999996</v>
      </c>
      <c r="D384" s="5">
        <v>9201.9160278333329</v>
      </c>
      <c r="E384" s="5">
        <v>10745.885610666666</v>
      </c>
      <c r="F384" s="5">
        <v>12289.8551935</v>
      </c>
      <c r="G384" s="5">
        <v>13833.824776333333</v>
      </c>
      <c r="H384" s="5">
        <v>15377.794359166666</v>
      </c>
      <c r="I384" s="5">
        <v>16921.763941999998</v>
      </c>
      <c r="J384" s="5">
        <v>18465.733524833333</v>
      </c>
      <c r="K384" s="5">
        <v>20009.703107666668</v>
      </c>
      <c r="L384" s="5">
        <v>21553.672690500003</v>
      </c>
      <c r="M384" s="5">
        <v>23097.642273333338</v>
      </c>
      <c r="N384" s="5">
        <v>24641.611856166674</v>
      </c>
      <c r="O384" s="5">
        <v>26185.581439000009</v>
      </c>
    </row>
    <row r="385" spans="1:15" x14ac:dyDescent="0.25">
      <c r="A385" s="1" t="s">
        <v>41</v>
      </c>
      <c r="B385" s="1">
        <v>352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</row>
    <row r="386" spans="1:15" x14ac:dyDescent="0.25">
      <c r="A386" s="1" t="s">
        <v>41</v>
      </c>
      <c r="B386" s="1">
        <v>353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</row>
    <row r="387" spans="1:15" x14ac:dyDescent="0.25">
      <c r="A387" s="1" t="s">
        <v>41</v>
      </c>
      <c r="B387" s="1">
        <v>354</v>
      </c>
      <c r="C387" s="5">
        <v>7838.4748476666673</v>
      </c>
      <c r="D387" s="5">
        <v>9343.3367143333344</v>
      </c>
      <c r="E387" s="5">
        <v>10849.566404333335</v>
      </c>
      <c r="F387" s="5">
        <v>12401.082006333334</v>
      </c>
      <c r="G387" s="5">
        <v>13952.929143333333</v>
      </c>
      <c r="H387" s="5">
        <v>15505.087156666665</v>
      </c>
      <c r="I387" s="5">
        <v>17056.997692999998</v>
      </c>
      <c r="J387" s="5">
        <v>18609.751839</v>
      </c>
      <c r="K387" s="5">
        <v>20163.023773333334</v>
      </c>
      <c r="L387" s="5">
        <v>21719.653554333334</v>
      </c>
      <c r="M387" s="5">
        <v>23277.083919666667</v>
      </c>
      <c r="N387" s="5">
        <v>24834.545476333333</v>
      </c>
      <c r="O387" s="5">
        <v>26392.899910333334</v>
      </c>
    </row>
    <row r="388" spans="1:15" x14ac:dyDescent="0.25">
      <c r="A388" s="1" t="s">
        <v>41</v>
      </c>
      <c r="B388" s="1">
        <v>355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</row>
    <row r="389" spans="1:15" x14ac:dyDescent="0.25">
      <c r="A389" s="1" t="s">
        <v>41</v>
      </c>
      <c r="B389" s="1">
        <v>356</v>
      </c>
      <c r="C389" s="5">
        <v>122540.83187125</v>
      </c>
      <c r="D389" s="5">
        <v>146066.71315625001</v>
      </c>
      <c r="E389" s="5">
        <v>169613.9777625</v>
      </c>
      <c r="F389" s="5">
        <v>193869.20859749999</v>
      </c>
      <c r="G389" s="5">
        <v>218129.62245000002</v>
      </c>
      <c r="H389" s="5">
        <v>242394.89635041667</v>
      </c>
      <c r="I389" s="5">
        <v>266656.30142750003</v>
      </c>
      <c r="J389" s="5">
        <v>290930.89483166672</v>
      </c>
      <c r="K389" s="5">
        <v>315213.58280875004</v>
      </c>
      <c r="L389" s="5">
        <v>339548.76489500003</v>
      </c>
      <c r="M389" s="5">
        <v>363896.46278333338</v>
      </c>
      <c r="N389" s="5">
        <v>388244.64836666675</v>
      </c>
      <c r="O389" s="5">
        <v>412606.79258000007</v>
      </c>
    </row>
    <row r="390" spans="1:15" x14ac:dyDescent="0.25">
      <c r="A390" s="1" t="s">
        <v>41</v>
      </c>
      <c r="B390" s="1">
        <v>357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</row>
    <row r="391" spans="1:15" x14ac:dyDescent="0.25">
      <c r="A391" s="1" t="s">
        <v>41</v>
      </c>
      <c r="B391" s="1">
        <v>358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</row>
    <row r="392" spans="1:15" x14ac:dyDescent="0.25">
      <c r="A392" s="1" t="s">
        <v>41</v>
      </c>
      <c r="B392" s="1">
        <v>359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</row>
    <row r="393" spans="1:15" ht="15.75" thickBot="1" x14ac:dyDescent="0.3">
      <c r="B393" s="4" t="s">
        <v>5</v>
      </c>
      <c r="C393" s="6">
        <f t="shared" ref="C393:O393" si="51">SUM(C383:C392)</f>
        <v>138037.25316391667</v>
      </c>
      <c r="D393" s="6">
        <f t="shared" si="51"/>
        <v>164611.96589841667</v>
      </c>
      <c r="E393" s="6">
        <f t="shared" si="51"/>
        <v>191209.42977749999</v>
      </c>
      <c r="F393" s="6">
        <f t="shared" si="51"/>
        <v>218560.14579733333</v>
      </c>
      <c r="G393" s="6">
        <f t="shared" si="51"/>
        <v>245916.37636966669</v>
      </c>
      <c r="H393" s="6">
        <f t="shared" si="51"/>
        <v>273277.77786625002</v>
      </c>
      <c r="I393" s="6">
        <f t="shared" si="51"/>
        <v>300635.06306250003</v>
      </c>
      <c r="J393" s="6">
        <f t="shared" si="51"/>
        <v>328006.38019550004</v>
      </c>
      <c r="K393" s="6">
        <f t="shared" si="51"/>
        <v>355386.30968975002</v>
      </c>
      <c r="L393" s="6">
        <f t="shared" si="51"/>
        <v>382822.09113983338</v>
      </c>
      <c r="M393" s="6">
        <f t="shared" si="51"/>
        <v>410271.18897633336</v>
      </c>
      <c r="N393" s="6">
        <f t="shared" si="51"/>
        <v>437720.80569916673</v>
      </c>
      <c r="O393" s="6">
        <f t="shared" si="51"/>
        <v>465185.27392933343</v>
      </c>
    </row>
    <row r="394" spans="1:15" ht="15.75" thickTop="1" x14ac:dyDescent="0.25">
      <c r="B394" s="4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ht="15.75" x14ac:dyDescent="0.25">
      <c r="B395" s="2" t="s">
        <v>43</v>
      </c>
    </row>
    <row r="396" spans="1:15" x14ac:dyDescent="0.25">
      <c r="C396" s="3">
        <f>C381</f>
        <v>44896</v>
      </c>
      <c r="D396" s="3">
        <f t="shared" ref="D396:O396" si="52">EOMONTH(C396,0)+1</f>
        <v>44927</v>
      </c>
      <c r="E396" s="3">
        <f t="shared" si="52"/>
        <v>44958</v>
      </c>
      <c r="F396" s="3">
        <f t="shared" si="52"/>
        <v>44986</v>
      </c>
      <c r="G396" s="3">
        <f t="shared" si="52"/>
        <v>45017</v>
      </c>
      <c r="H396" s="3">
        <f t="shared" si="52"/>
        <v>45047</v>
      </c>
      <c r="I396" s="3">
        <f t="shared" si="52"/>
        <v>45078</v>
      </c>
      <c r="J396" s="3">
        <f t="shared" si="52"/>
        <v>45108</v>
      </c>
      <c r="K396" s="3">
        <f t="shared" si="52"/>
        <v>45139</v>
      </c>
      <c r="L396" s="3">
        <f t="shared" si="52"/>
        <v>45170</v>
      </c>
      <c r="M396" s="3">
        <f t="shared" si="52"/>
        <v>45200</v>
      </c>
      <c r="N396" s="3">
        <f t="shared" si="52"/>
        <v>45231</v>
      </c>
      <c r="O396" s="3">
        <f t="shared" si="52"/>
        <v>45261</v>
      </c>
    </row>
    <row r="397" spans="1:15" x14ac:dyDescent="0.25">
      <c r="B397" s="4" t="s">
        <v>3</v>
      </c>
    </row>
    <row r="398" spans="1:15" x14ac:dyDescent="0.25">
      <c r="A398" s="1" t="s">
        <v>44</v>
      </c>
      <c r="B398" s="1">
        <v>350.1</v>
      </c>
      <c r="C398" s="5">
        <v>0</v>
      </c>
      <c r="D398" s="5">
        <v>0</v>
      </c>
      <c r="E398" s="5">
        <v>0</v>
      </c>
      <c r="F398" s="5">
        <v>0</v>
      </c>
      <c r="G398" s="5">
        <v>5635546.2000000002</v>
      </c>
      <c r="H398" s="5">
        <v>5635545.54</v>
      </c>
      <c r="I398" s="5">
        <v>5635545.54</v>
      </c>
      <c r="J398" s="5">
        <v>5635545.54</v>
      </c>
      <c r="K398" s="5">
        <v>5635545.54</v>
      </c>
      <c r="L398" s="5">
        <v>5635545.54</v>
      </c>
      <c r="M398" s="5">
        <v>5635545.54</v>
      </c>
      <c r="N398" s="5">
        <v>5635545.54</v>
      </c>
      <c r="O398" s="5">
        <v>5635721.6699999999</v>
      </c>
    </row>
    <row r="399" spans="1:15" x14ac:dyDescent="0.25">
      <c r="A399" s="1" t="s">
        <v>44</v>
      </c>
      <c r="B399" s="1">
        <v>350.2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</row>
    <row r="400" spans="1:15" x14ac:dyDescent="0.25">
      <c r="A400" s="1" t="s">
        <v>44</v>
      </c>
      <c r="B400" s="1">
        <v>352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</row>
    <row r="401" spans="1:15" x14ac:dyDescent="0.25">
      <c r="A401" s="1" t="s">
        <v>44</v>
      </c>
      <c r="B401" s="1">
        <v>353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</row>
    <row r="402" spans="1:15" x14ac:dyDescent="0.25">
      <c r="A402" s="1" t="s">
        <v>44</v>
      </c>
      <c r="B402" s="1">
        <v>354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</row>
    <row r="403" spans="1:15" x14ac:dyDescent="0.25">
      <c r="A403" s="1" t="s">
        <v>44</v>
      </c>
      <c r="B403" s="1">
        <v>355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</row>
    <row r="404" spans="1:15" x14ac:dyDescent="0.25">
      <c r="A404" s="1" t="s">
        <v>44</v>
      </c>
      <c r="B404" s="1">
        <v>356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</row>
    <row r="405" spans="1:15" x14ac:dyDescent="0.25">
      <c r="A405" s="1" t="s">
        <v>44</v>
      </c>
      <c r="B405" s="1">
        <v>357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</row>
    <row r="406" spans="1:15" x14ac:dyDescent="0.25">
      <c r="A406" s="1" t="s">
        <v>44</v>
      </c>
      <c r="B406" s="1">
        <v>358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</row>
    <row r="407" spans="1:15" x14ac:dyDescent="0.25">
      <c r="A407" s="1" t="s">
        <v>44</v>
      </c>
      <c r="B407" s="1">
        <v>359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</row>
    <row r="408" spans="1:15" ht="15.75" thickBot="1" x14ac:dyDescent="0.3">
      <c r="B408" s="4" t="s">
        <v>5</v>
      </c>
      <c r="C408" s="6">
        <f t="shared" ref="C408:O408" si="53">SUM(C398:C407)</f>
        <v>0</v>
      </c>
      <c r="D408" s="6">
        <f t="shared" si="53"/>
        <v>0</v>
      </c>
      <c r="E408" s="6">
        <f t="shared" si="53"/>
        <v>0</v>
      </c>
      <c r="F408" s="6">
        <f t="shared" si="53"/>
        <v>0</v>
      </c>
      <c r="G408" s="6">
        <f t="shared" si="53"/>
        <v>5635546.2000000002</v>
      </c>
      <c r="H408" s="6">
        <f t="shared" si="53"/>
        <v>5635545.54</v>
      </c>
      <c r="I408" s="6">
        <f t="shared" si="53"/>
        <v>5635545.54</v>
      </c>
      <c r="J408" s="6">
        <f t="shared" si="53"/>
        <v>5635545.54</v>
      </c>
      <c r="K408" s="6">
        <f t="shared" si="53"/>
        <v>5635545.54</v>
      </c>
      <c r="L408" s="6">
        <f t="shared" si="53"/>
        <v>5635545.54</v>
      </c>
      <c r="M408" s="6">
        <f t="shared" si="53"/>
        <v>5635545.54</v>
      </c>
      <c r="N408" s="6">
        <f t="shared" si="53"/>
        <v>5635545.54</v>
      </c>
      <c r="O408" s="6">
        <f t="shared" si="53"/>
        <v>5635721.6699999999</v>
      </c>
    </row>
    <row r="409" spans="1:15" ht="15.75" thickTop="1" x14ac:dyDescent="0.25"/>
    <row r="410" spans="1:15" ht="15.75" x14ac:dyDescent="0.25">
      <c r="B410" s="2" t="s">
        <v>45</v>
      </c>
    </row>
    <row r="411" spans="1:15" x14ac:dyDescent="0.25">
      <c r="C411" s="3">
        <f>C396</f>
        <v>44896</v>
      </c>
      <c r="D411" s="3">
        <f t="shared" ref="D411:O411" si="54">EOMONTH(C411,0)+1</f>
        <v>44927</v>
      </c>
      <c r="E411" s="3">
        <f t="shared" si="54"/>
        <v>44958</v>
      </c>
      <c r="F411" s="3">
        <f t="shared" si="54"/>
        <v>44986</v>
      </c>
      <c r="G411" s="3">
        <f t="shared" si="54"/>
        <v>45017</v>
      </c>
      <c r="H411" s="3">
        <f t="shared" si="54"/>
        <v>45047</v>
      </c>
      <c r="I411" s="3">
        <f t="shared" si="54"/>
        <v>45078</v>
      </c>
      <c r="J411" s="3">
        <f t="shared" si="54"/>
        <v>45108</v>
      </c>
      <c r="K411" s="3">
        <f t="shared" si="54"/>
        <v>45139</v>
      </c>
      <c r="L411" s="3">
        <f t="shared" si="54"/>
        <v>45170</v>
      </c>
      <c r="M411" s="3">
        <f t="shared" si="54"/>
        <v>45200</v>
      </c>
      <c r="N411" s="3">
        <f t="shared" si="54"/>
        <v>45231</v>
      </c>
      <c r="O411" s="3">
        <f t="shared" si="54"/>
        <v>45261</v>
      </c>
    </row>
    <row r="412" spans="1:15" x14ac:dyDescent="0.25">
      <c r="B412" s="4" t="s">
        <v>3</v>
      </c>
    </row>
    <row r="413" spans="1:15" x14ac:dyDescent="0.25">
      <c r="A413" s="1" t="s">
        <v>44</v>
      </c>
      <c r="B413" s="1">
        <v>350.1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</row>
    <row r="414" spans="1:15" x14ac:dyDescent="0.25">
      <c r="A414" s="1" t="s">
        <v>44</v>
      </c>
      <c r="B414" s="1">
        <v>350.2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</row>
    <row r="415" spans="1:15" x14ac:dyDescent="0.25">
      <c r="A415" s="1" t="s">
        <v>44</v>
      </c>
      <c r="B415" s="1">
        <v>352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</row>
    <row r="416" spans="1:15" x14ac:dyDescent="0.25">
      <c r="A416" s="1" t="s">
        <v>44</v>
      </c>
      <c r="B416" s="1">
        <v>353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</row>
    <row r="417" spans="1:15" x14ac:dyDescent="0.25">
      <c r="A417" s="1" t="s">
        <v>44</v>
      </c>
      <c r="B417" s="1">
        <v>354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</row>
    <row r="418" spans="1:15" x14ac:dyDescent="0.25">
      <c r="A418" s="1" t="s">
        <v>44</v>
      </c>
      <c r="B418" s="1">
        <v>355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</row>
    <row r="419" spans="1:15" x14ac:dyDescent="0.25">
      <c r="A419" s="1" t="s">
        <v>44</v>
      </c>
      <c r="B419" s="1">
        <v>356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</row>
    <row r="420" spans="1:15" x14ac:dyDescent="0.25">
      <c r="A420" s="1" t="s">
        <v>44</v>
      </c>
      <c r="B420" s="1">
        <v>357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</row>
    <row r="421" spans="1:15" x14ac:dyDescent="0.25">
      <c r="A421" s="1" t="s">
        <v>44</v>
      </c>
      <c r="B421" s="1">
        <v>358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</row>
    <row r="422" spans="1:15" x14ac:dyDescent="0.25">
      <c r="A422" s="1" t="s">
        <v>44</v>
      </c>
      <c r="B422" s="1">
        <v>359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</row>
    <row r="423" spans="1:15" ht="15.75" thickBot="1" x14ac:dyDescent="0.3">
      <c r="B423" s="4" t="s">
        <v>5</v>
      </c>
      <c r="C423" s="9">
        <f t="shared" ref="C423:O423" si="55">SUM(C413:C422)</f>
        <v>0</v>
      </c>
      <c r="D423" s="9">
        <f t="shared" si="55"/>
        <v>0</v>
      </c>
      <c r="E423" s="9">
        <f t="shared" si="55"/>
        <v>0</v>
      </c>
      <c r="F423" s="9">
        <f t="shared" si="55"/>
        <v>0</v>
      </c>
      <c r="G423" s="9">
        <f t="shared" si="55"/>
        <v>0</v>
      </c>
      <c r="H423" s="9">
        <f t="shared" si="55"/>
        <v>0</v>
      </c>
      <c r="I423" s="9">
        <f t="shared" si="55"/>
        <v>0</v>
      </c>
      <c r="J423" s="9">
        <f t="shared" si="55"/>
        <v>0</v>
      </c>
      <c r="K423" s="9">
        <f t="shared" si="55"/>
        <v>0</v>
      </c>
      <c r="L423" s="9">
        <f t="shared" si="55"/>
        <v>0</v>
      </c>
      <c r="M423" s="9">
        <f t="shared" si="55"/>
        <v>0</v>
      </c>
      <c r="N423" s="9">
        <f t="shared" si="55"/>
        <v>0</v>
      </c>
      <c r="O423" s="9">
        <f t="shared" si="55"/>
        <v>0</v>
      </c>
    </row>
    <row r="424" spans="1:15" ht="15.75" thickTop="1" x14ac:dyDescent="0.25">
      <c r="B424" s="4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1:15" ht="15.75" x14ac:dyDescent="0.25">
      <c r="B425" s="2" t="s">
        <v>46</v>
      </c>
    </row>
    <row r="426" spans="1:15" x14ac:dyDescent="0.25">
      <c r="C426" s="3">
        <f>C411</f>
        <v>44896</v>
      </c>
      <c r="D426" s="3">
        <f t="shared" ref="D426:O426" si="56">EOMONTH(C426,0)+1</f>
        <v>44927</v>
      </c>
      <c r="E426" s="3">
        <f t="shared" si="56"/>
        <v>44958</v>
      </c>
      <c r="F426" s="3">
        <f t="shared" si="56"/>
        <v>44986</v>
      </c>
      <c r="G426" s="3">
        <f t="shared" si="56"/>
        <v>45017</v>
      </c>
      <c r="H426" s="3">
        <f t="shared" si="56"/>
        <v>45047</v>
      </c>
      <c r="I426" s="3">
        <f t="shared" si="56"/>
        <v>45078</v>
      </c>
      <c r="J426" s="3">
        <f t="shared" si="56"/>
        <v>45108</v>
      </c>
      <c r="K426" s="3">
        <f t="shared" si="56"/>
        <v>45139</v>
      </c>
      <c r="L426" s="3">
        <f t="shared" si="56"/>
        <v>45170</v>
      </c>
      <c r="M426" s="3">
        <f t="shared" si="56"/>
        <v>45200</v>
      </c>
      <c r="N426" s="3">
        <f t="shared" si="56"/>
        <v>45231</v>
      </c>
      <c r="O426" s="3">
        <f t="shared" si="56"/>
        <v>45261</v>
      </c>
    </row>
    <row r="427" spans="1:15" x14ac:dyDescent="0.25">
      <c r="B427" s="4" t="s">
        <v>3</v>
      </c>
    </row>
    <row r="428" spans="1:15" x14ac:dyDescent="0.25">
      <c r="B428" s="1">
        <v>350.1</v>
      </c>
      <c r="C428" s="5">
        <f>SUM(C8,C38,C68,C98,C128,C158,C188,C218,C248,C278,C308,C338,C368,C398)</f>
        <v>21577536.897499993</v>
      </c>
      <c r="D428" s="5">
        <f t="shared" ref="D428:O428" si="57">SUM(D8,D38,D68,D98,D128,D158,D188,D218,D248,D278,D308,D338,D368,D398)</f>
        <v>21577684.397499993</v>
      </c>
      <c r="E428" s="5">
        <f t="shared" si="57"/>
        <v>21577672.777499992</v>
      </c>
      <c r="F428" s="5">
        <f t="shared" si="57"/>
        <v>21577672.777499992</v>
      </c>
      <c r="G428" s="5">
        <f t="shared" si="57"/>
        <v>27141318.977499992</v>
      </c>
      <c r="H428" s="5">
        <f t="shared" si="57"/>
        <v>27140153.837499991</v>
      </c>
      <c r="I428" s="5">
        <f t="shared" si="57"/>
        <v>27140420.567499992</v>
      </c>
      <c r="J428" s="5">
        <f t="shared" si="57"/>
        <v>27140881.567499992</v>
      </c>
      <c r="K428" s="5">
        <f t="shared" si="57"/>
        <v>27141011.30749999</v>
      </c>
      <c r="L428" s="5">
        <f t="shared" si="57"/>
        <v>27141003.077499989</v>
      </c>
      <c r="M428" s="5">
        <f t="shared" si="57"/>
        <v>27143174.427499991</v>
      </c>
      <c r="N428" s="5">
        <f t="shared" si="57"/>
        <v>27143058.69749999</v>
      </c>
      <c r="O428" s="5">
        <f t="shared" si="57"/>
        <v>27143234.827499993</v>
      </c>
    </row>
    <row r="429" spans="1:15" x14ac:dyDescent="0.25">
      <c r="B429" s="1">
        <v>350.2</v>
      </c>
      <c r="C429" s="5">
        <f t="shared" ref="C429:O437" si="58">SUM(C9,C39,C69,C99,C129,C159,C189,C219,C249,C279,C309,C339,C369,C399)</f>
        <v>106313347.43999997</v>
      </c>
      <c r="D429" s="5">
        <f t="shared" si="58"/>
        <v>106313417.93999997</v>
      </c>
      <c r="E429" s="5">
        <f t="shared" si="58"/>
        <v>106313429.55999997</v>
      </c>
      <c r="F429" s="5">
        <f t="shared" si="58"/>
        <v>106313429.55999997</v>
      </c>
      <c r="G429" s="5">
        <f t="shared" si="58"/>
        <v>106313429.55999997</v>
      </c>
      <c r="H429" s="5">
        <f t="shared" si="58"/>
        <v>106309594.03999999</v>
      </c>
      <c r="I429" s="5">
        <f t="shared" si="58"/>
        <v>106309327.30999997</v>
      </c>
      <c r="J429" s="5">
        <f t="shared" si="58"/>
        <v>106309327.30999997</v>
      </c>
      <c r="K429" s="5">
        <f t="shared" si="58"/>
        <v>106309351.87999997</v>
      </c>
      <c r="L429" s="5">
        <f t="shared" si="58"/>
        <v>106309360.10999998</v>
      </c>
      <c r="M429" s="5">
        <f t="shared" si="58"/>
        <v>106309360.10999998</v>
      </c>
      <c r="N429" s="5">
        <f t="shared" si="58"/>
        <v>106309475.83999997</v>
      </c>
      <c r="O429" s="5">
        <f t="shared" si="58"/>
        <v>106309475.83999997</v>
      </c>
    </row>
    <row r="430" spans="1:15" x14ac:dyDescent="0.25">
      <c r="B430" s="1">
        <v>352</v>
      </c>
      <c r="C430" s="5">
        <f t="shared" si="58"/>
        <v>374601668.92644036</v>
      </c>
      <c r="D430" s="5">
        <f t="shared" si="58"/>
        <v>375563472.44032836</v>
      </c>
      <c r="E430" s="5">
        <f t="shared" si="58"/>
        <v>375878049.77032834</v>
      </c>
      <c r="F430" s="5">
        <f t="shared" si="58"/>
        <v>376169839.31032836</v>
      </c>
      <c r="G430" s="5">
        <f t="shared" si="58"/>
        <v>376321138.45749837</v>
      </c>
      <c r="H430" s="5">
        <f t="shared" si="58"/>
        <v>376666286.52810639</v>
      </c>
      <c r="I430" s="5">
        <f t="shared" si="58"/>
        <v>377106582.85810637</v>
      </c>
      <c r="J430" s="5">
        <f t="shared" si="58"/>
        <v>377277195.63810635</v>
      </c>
      <c r="K430" s="5">
        <f t="shared" si="58"/>
        <v>377412344.46377838</v>
      </c>
      <c r="L430" s="5">
        <f t="shared" si="58"/>
        <v>377662233.65377837</v>
      </c>
      <c r="M430" s="5">
        <f t="shared" si="58"/>
        <v>377855223.76377839</v>
      </c>
      <c r="N430" s="5">
        <f t="shared" si="58"/>
        <v>378011437.83377838</v>
      </c>
      <c r="O430" s="5">
        <f t="shared" si="58"/>
        <v>378143509.97377837</v>
      </c>
    </row>
    <row r="431" spans="1:15" x14ac:dyDescent="0.25">
      <c r="B431" s="1">
        <v>353</v>
      </c>
      <c r="C431" s="5">
        <f t="shared" si="58"/>
        <v>1531320208.4109511</v>
      </c>
      <c r="D431" s="5">
        <f t="shared" si="58"/>
        <v>1535991572.9131212</v>
      </c>
      <c r="E431" s="5">
        <f t="shared" si="58"/>
        <v>1537537422.623121</v>
      </c>
      <c r="F431" s="5">
        <f t="shared" si="58"/>
        <v>1538962843.7631211</v>
      </c>
      <c r="G431" s="5">
        <f t="shared" si="58"/>
        <v>1539704063.0750732</v>
      </c>
      <c r="H431" s="5">
        <f t="shared" si="58"/>
        <v>1541394827.487617</v>
      </c>
      <c r="I431" s="5">
        <f t="shared" si="58"/>
        <v>1543522925.227617</v>
      </c>
      <c r="J431" s="5">
        <f t="shared" si="58"/>
        <v>1544452779.1876171</v>
      </c>
      <c r="K431" s="5">
        <f t="shared" si="58"/>
        <v>1545135287.8950112</v>
      </c>
      <c r="L431" s="5">
        <f t="shared" si="58"/>
        <v>1546354276.6950111</v>
      </c>
      <c r="M431" s="5">
        <f t="shared" si="58"/>
        <v>1547311346.1450112</v>
      </c>
      <c r="N431" s="5">
        <f t="shared" si="58"/>
        <v>1548067204.7150111</v>
      </c>
      <c r="O431" s="5">
        <f t="shared" si="58"/>
        <v>1548737598.4450109</v>
      </c>
    </row>
    <row r="432" spans="1:15" x14ac:dyDescent="0.25">
      <c r="B432" s="1">
        <v>354</v>
      </c>
      <c r="C432" s="5">
        <f t="shared" si="58"/>
        <v>1864152096.6818266</v>
      </c>
      <c r="D432" s="5">
        <f t="shared" si="58"/>
        <v>1864189371.2918265</v>
      </c>
      <c r="E432" s="5">
        <f t="shared" si="58"/>
        <v>1864374450.8218265</v>
      </c>
      <c r="F432" s="5">
        <f t="shared" si="58"/>
        <v>1864412505.8718264</v>
      </c>
      <c r="G432" s="5">
        <f t="shared" si="58"/>
        <v>1864548661.7318268</v>
      </c>
      <c r="H432" s="5">
        <f t="shared" si="58"/>
        <v>1864720703.6518266</v>
      </c>
      <c r="I432" s="5">
        <f t="shared" si="58"/>
        <v>1864811149.0018265</v>
      </c>
      <c r="J432" s="5">
        <f t="shared" si="58"/>
        <v>1864892385.6718268</v>
      </c>
      <c r="K432" s="5">
        <f t="shared" si="58"/>
        <v>1864947424.8018267</v>
      </c>
      <c r="L432" s="5">
        <f t="shared" si="58"/>
        <v>1864960718.9518266</v>
      </c>
      <c r="M432" s="5">
        <f t="shared" si="58"/>
        <v>1863742766.1918268</v>
      </c>
      <c r="N432" s="5">
        <f t="shared" si="58"/>
        <v>1863845914.5018265</v>
      </c>
      <c r="O432" s="5">
        <f t="shared" si="58"/>
        <v>1864059704.1618266</v>
      </c>
    </row>
    <row r="433" spans="2:15" x14ac:dyDescent="0.25">
      <c r="B433" s="1">
        <v>355</v>
      </c>
      <c r="C433" s="5">
        <f t="shared" si="58"/>
        <v>199684264.79000008</v>
      </c>
      <c r="D433" s="5">
        <f t="shared" si="58"/>
        <v>199687533.66000009</v>
      </c>
      <c r="E433" s="5">
        <f t="shared" si="58"/>
        <v>199618455.15000007</v>
      </c>
      <c r="F433" s="5">
        <f t="shared" si="58"/>
        <v>199172949.6500001</v>
      </c>
      <c r="G433" s="5">
        <f t="shared" si="58"/>
        <v>199192984.45000008</v>
      </c>
      <c r="H433" s="5">
        <f t="shared" si="58"/>
        <v>199229170.04000008</v>
      </c>
      <c r="I433" s="5">
        <f t="shared" si="58"/>
        <v>199246987.06000009</v>
      </c>
      <c r="J433" s="5">
        <f t="shared" si="58"/>
        <v>199277464.37000009</v>
      </c>
      <c r="K433" s="5">
        <f t="shared" si="58"/>
        <v>199282456.79000008</v>
      </c>
      <c r="L433" s="5">
        <f t="shared" si="58"/>
        <v>199285905.11000007</v>
      </c>
      <c r="M433" s="5">
        <f t="shared" si="58"/>
        <v>199299229.76000008</v>
      </c>
      <c r="N433" s="5">
        <f t="shared" si="58"/>
        <v>199327942.67000008</v>
      </c>
      <c r="O433" s="5">
        <f t="shared" si="58"/>
        <v>199337946.9600001</v>
      </c>
    </row>
    <row r="434" spans="2:15" x14ac:dyDescent="0.25">
      <c r="B434" s="1">
        <v>356</v>
      </c>
      <c r="C434" s="5">
        <f t="shared" si="58"/>
        <v>948888806.94719696</v>
      </c>
      <c r="D434" s="5">
        <f t="shared" si="58"/>
        <v>948949684.08719695</v>
      </c>
      <c r="E434" s="5">
        <f t="shared" si="58"/>
        <v>949197105.84719682</v>
      </c>
      <c r="F434" s="5">
        <f t="shared" si="58"/>
        <v>949214557.1371969</v>
      </c>
      <c r="G434" s="5">
        <f t="shared" si="58"/>
        <v>949282627.80719697</v>
      </c>
      <c r="H434" s="5">
        <f t="shared" si="58"/>
        <v>949388464.67719686</v>
      </c>
      <c r="I434" s="5">
        <f t="shared" si="58"/>
        <v>949447374.53719699</v>
      </c>
      <c r="J434" s="5">
        <f t="shared" si="58"/>
        <v>949515820.07719684</v>
      </c>
      <c r="K434" s="5">
        <f t="shared" si="58"/>
        <v>949609151.79719698</v>
      </c>
      <c r="L434" s="5">
        <f t="shared" si="58"/>
        <v>949623754.97719693</v>
      </c>
      <c r="M434" s="5">
        <f t="shared" si="58"/>
        <v>950926389.97719693</v>
      </c>
      <c r="N434" s="5">
        <f t="shared" si="58"/>
        <v>951008702.97719681</v>
      </c>
      <c r="O434" s="5">
        <f t="shared" si="58"/>
        <v>950910366.71719694</v>
      </c>
    </row>
    <row r="435" spans="2:15" x14ac:dyDescent="0.25">
      <c r="B435" s="1">
        <v>357</v>
      </c>
      <c r="C435" s="5">
        <f t="shared" si="58"/>
        <v>215105175.0500001</v>
      </c>
      <c r="D435" s="5">
        <f t="shared" si="58"/>
        <v>215105175.0500001</v>
      </c>
      <c r="E435" s="5">
        <f t="shared" si="58"/>
        <v>215105175.0500001</v>
      </c>
      <c r="F435" s="5">
        <f t="shared" si="58"/>
        <v>215105175.0500001</v>
      </c>
      <c r="G435" s="5">
        <f t="shared" si="58"/>
        <v>215105175.0500001</v>
      </c>
      <c r="H435" s="5">
        <f t="shared" si="58"/>
        <v>215105175.0500001</v>
      </c>
      <c r="I435" s="5">
        <f t="shared" si="58"/>
        <v>215105175.0500001</v>
      </c>
      <c r="J435" s="5">
        <f t="shared" si="58"/>
        <v>215105175.0500001</v>
      </c>
      <c r="K435" s="5">
        <f t="shared" si="58"/>
        <v>215105175.0500001</v>
      </c>
      <c r="L435" s="5">
        <f t="shared" si="58"/>
        <v>215105175.0500001</v>
      </c>
      <c r="M435" s="5">
        <f t="shared" si="58"/>
        <v>215105175.0500001</v>
      </c>
      <c r="N435" s="5">
        <f t="shared" si="58"/>
        <v>215105175.0500001</v>
      </c>
      <c r="O435" s="5">
        <f t="shared" si="58"/>
        <v>215105175.0500001</v>
      </c>
    </row>
    <row r="436" spans="2:15" x14ac:dyDescent="0.25">
      <c r="B436" s="1">
        <v>358</v>
      </c>
      <c r="C436" s="5">
        <f t="shared" si="58"/>
        <v>57166296.429999992</v>
      </c>
      <c r="D436" s="5">
        <f t="shared" si="58"/>
        <v>57166296.429999992</v>
      </c>
      <c r="E436" s="5">
        <f t="shared" si="58"/>
        <v>57166296.429999992</v>
      </c>
      <c r="F436" s="5">
        <f t="shared" si="58"/>
        <v>57166296.429999992</v>
      </c>
      <c r="G436" s="5">
        <f t="shared" si="58"/>
        <v>57166296.429999992</v>
      </c>
      <c r="H436" s="5">
        <f t="shared" si="58"/>
        <v>57166296.429999992</v>
      </c>
      <c r="I436" s="5">
        <f t="shared" si="58"/>
        <v>57166296.429999992</v>
      </c>
      <c r="J436" s="5">
        <f t="shared" si="58"/>
        <v>57166296.429999992</v>
      </c>
      <c r="K436" s="5">
        <f t="shared" si="58"/>
        <v>57166296.429999992</v>
      </c>
      <c r="L436" s="5">
        <f t="shared" si="58"/>
        <v>57166296.429999992</v>
      </c>
      <c r="M436" s="5">
        <f t="shared" si="58"/>
        <v>57166296.429999992</v>
      </c>
      <c r="N436" s="5">
        <f t="shared" si="58"/>
        <v>57166296.429999992</v>
      </c>
      <c r="O436" s="5">
        <f t="shared" si="58"/>
        <v>57166296.429999992</v>
      </c>
    </row>
    <row r="437" spans="2:15" x14ac:dyDescent="0.25">
      <c r="B437" s="1">
        <v>359</v>
      </c>
      <c r="C437" s="5">
        <f t="shared" si="58"/>
        <v>195149562.32059181</v>
      </c>
      <c r="D437" s="5">
        <f t="shared" si="58"/>
        <v>195152843.60059181</v>
      </c>
      <c r="E437" s="5">
        <f t="shared" si="58"/>
        <v>195156807.36059183</v>
      </c>
      <c r="F437" s="5">
        <f t="shared" si="58"/>
        <v>195162375.36059183</v>
      </c>
      <c r="G437" s="5">
        <f t="shared" si="58"/>
        <v>195182486.18059182</v>
      </c>
      <c r="H437" s="5">
        <f t="shared" si="58"/>
        <v>195218809.07059181</v>
      </c>
      <c r="I437" s="5">
        <f t="shared" si="58"/>
        <v>195236693.69059181</v>
      </c>
      <c r="J437" s="5">
        <f t="shared" si="58"/>
        <v>195269090.67059183</v>
      </c>
      <c r="K437" s="5">
        <f t="shared" si="58"/>
        <v>195272298.02059183</v>
      </c>
      <c r="L437" s="5">
        <f t="shared" si="58"/>
        <v>195275759.43059182</v>
      </c>
      <c r="M437" s="5">
        <f t="shared" si="58"/>
        <v>195289134.63059181</v>
      </c>
      <c r="N437" s="5">
        <f t="shared" si="58"/>
        <v>195316325.02059183</v>
      </c>
      <c r="O437" s="5">
        <f t="shared" si="58"/>
        <v>195326562.38059181</v>
      </c>
    </row>
    <row r="438" spans="2:15" ht="15.75" thickBot="1" x14ac:dyDescent="0.3">
      <c r="B438" s="4" t="s">
        <v>5</v>
      </c>
      <c r="C438" s="9">
        <f t="shared" ref="C438:O438" si="59">SUM(C428:C437)</f>
        <v>5513958963.8945074</v>
      </c>
      <c r="D438" s="9">
        <f t="shared" si="59"/>
        <v>5519697051.810565</v>
      </c>
      <c r="E438" s="9">
        <f t="shared" si="59"/>
        <v>5521924865.3905649</v>
      </c>
      <c r="F438" s="9">
        <f t="shared" si="59"/>
        <v>5523257644.9105654</v>
      </c>
      <c r="G438" s="9">
        <f t="shared" si="59"/>
        <v>5529958181.7196875</v>
      </c>
      <c r="H438" s="9">
        <f t="shared" si="59"/>
        <v>5532339480.8128386</v>
      </c>
      <c r="I438" s="9">
        <f t="shared" si="59"/>
        <v>5535092931.7328386</v>
      </c>
      <c r="J438" s="9">
        <f t="shared" si="59"/>
        <v>5536406415.9728394</v>
      </c>
      <c r="K438" s="9">
        <f t="shared" si="59"/>
        <v>5537380798.4359055</v>
      </c>
      <c r="L438" s="9">
        <f t="shared" si="59"/>
        <v>5538884483.4859056</v>
      </c>
      <c r="M438" s="9">
        <f t="shared" si="59"/>
        <v>5540148096.4859056</v>
      </c>
      <c r="N438" s="9">
        <f t="shared" si="59"/>
        <v>5541301533.7359047</v>
      </c>
      <c r="O438" s="9">
        <f t="shared" si="59"/>
        <v>5542239870.7859039</v>
      </c>
    </row>
    <row r="439" spans="2:15" ht="15.75" thickTop="1" x14ac:dyDescent="0.25">
      <c r="B439" s="4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2:15" x14ac:dyDescent="0.25">
      <c r="B440" s="4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2:15" s="10" customFormat="1" x14ac:dyDescent="0.25"/>
    <row r="442" spans="2:15" ht="15.75" x14ac:dyDescent="0.25">
      <c r="B442" s="2" t="s">
        <v>47</v>
      </c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2:15" x14ac:dyDescent="0.25">
      <c r="C443" s="3">
        <f>C426</f>
        <v>44896</v>
      </c>
      <c r="D443" s="3">
        <f t="shared" ref="D443:O443" si="60">EOMONTH(C443,0)+1</f>
        <v>44927</v>
      </c>
      <c r="E443" s="3">
        <f t="shared" si="60"/>
        <v>44958</v>
      </c>
      <c r="F443" s="3">
        <f t="shared" si="60"/>
        <v>44986</v>
      </c>
      <c r="G443" s="3">
        <f t="shared" si="60"/>
        <v>45017</v>
      </c>
      <c r="H443" s="3">
        <f t="shared" si="60"/>
        <v>45047</v>
      </c>
      <c r="I443" s="3">
        <f t="shared" si="60"/>
        <v>45078</v>
      </c>
      <c r="J443" s="3">
        <f t="shared" si="60"/>
        <v>45108</v>
      </c>
      <c r="K443" s="3">
        <f t="shared" si="60"/>
        <v>45139</v>
      </c>
      <c r="L443" s="3">
        <f t="shared" si="60"/>
        <v>45170</v>
      </c>
      <c r="M443" s="3">
        <f t="shared" si="60"/>
        <v>45200</v>
      </c>
      <c r="N443" s="3">
        <f t="shared" si="60"/>
        <v>45231</v>
      </c>
      <c r="O443" s="3">
        <f t="shared" si="60"/>
        <v>45261</v>
      </c>
    </row>
    <row r="444" spans="2:15" x14ac:dyDescent="0.25">
      <c r="B444" s="4" t="s">
        <v>3</v>
      </c>
    </row>
    <row r="445" spans="2:15" x14ac:dyDescent="0.25">
      <c r="B445" s="1">
        <v>350.1</v>
      </c>
      <c r="C445" s="5">
        <f>SUM(C23,C53,C83,C113,C143,C173,C203,C233,C263,C293,C323,C353,C383,C413)</f>
        <v>0</v>
      </c>
      <c r="D445" s="5">
        <f t="shared" ref="D445:O445" si="61">SUM(D23,D53,D83,D113,D143,D173,D203,D233,D263,D293,D323,D353,D383,D413)</f>
        <v>0</v>
      </c>
      <c r="E445" s="5">
        <f t="shared" si="61"/>
        <v>0</v>
      </c>
      <c r="F445" s="5">
        <f t="shared" si="61"/>
        <v>0</v>
      </c>
      <c r="G445" s="5">
        <f t="shared" si="61"/>
        <v>0</v>
      </c>
      <c r="H445" s="5">
        <f t="shared" si="61"/>
        <v>0</v>
      </c>
      <c r="I445" s="5">
        <f t="shared" si="61"/>
        <v>0</v>
      </c>
      <c r="J445" s="5">
        <f t="shared" si="61"/>
        <v>0</v>
      </c>
      <c r="K445" s="5">
        <f t="shared" si="61"/>
        <v>0</v>
      </c>
      <c r="L445" s="5">
        <f t="shared" si="61"/>
        <v>0</v>
      </c>
      <c r="M445" s="5">
        <f t="shared" si="61"/>
        <v>0</v>
      </c>
      <c r="N445" s="5">
        <f t="shared" si="61"/>
        <v>0</v>
      </c>
      <c r="O445" s="5">
        <f t="shared" si="61"/>
        <v>0</v>
      </c>
    </row>
    <row r="446" spans="2:15" x14ac:dyDescent="0.25">
      <c r="B446" s="1">
        <v>350.2</v>
      </c>
      <c r="C446" s="5">
        <f t="shared" ref="C446:O454" si="62">SUM(C24,C54,C84,C114,C144,C174,C204,C234,C264,C294,C324,C354,C384,C414)</f>
        <v>16472206.249704499</v>
      </c>
      <c r="D446" s="5">
        <f t="shared" si="62"/>
        <v>16619273.046996498</v>
      </c>
      <c r="E446" s="5">
        <f t="shared" si="62"/>
        <v>16766339.941813497</v>
      </c>
      <c r="F446" s="5">
        <f t="shared" si="62"/>
        <v>16913406.85270483</v>
      </c>
      <c r="G446" s="5">
        <f t="shared" si="62"/>
        <v>17060473.763596162</v>
      </c>
      <c r="H446" s="5">
        <f t="shared" si="62"/>
        <v>17207540.674487494</v>
      </c>
      <c r="I446" s="5">
        <f t="shared" si="62"/>
        <v>17354602.279576164</v>
      </c>
      <c r="J446" s="5">
        <f t="shared" si="62"/>
        <v>17501663.51568833</v>
      </c>
      <c r="K446" s="5">
        <f t="shared" si="62"/>
        <v>17648724.7518005</v>
      </c>
      <c r="L446" s="5">
        <f t="shared" si="62"/>
        <v>17795786.021901164</v>
      </c>
      <c r="M446" s="5">
        <f t="shared" si="62"/>
        <v>17942847.303386666</v>
      </c>
      <c r="N446" s="5">
        <f t="shared" si="62"/>
        <v>18089908.584872164</v>
      </c>
      <c r="O446" s="5">
        <f t="shared" si="62"/>
        <v>18236970.026450831</v>
      </c>
    </row>
    <row r="447" spans="2:15" x14ac:dyDescent="0.25">
      <c r="B447" s="1">
        <v>352</v>
      </c>
      <c r="C447" s="5">
        <f t="shared" si="62"/>
        <v>74227493.60652785</v>
      </c>
      <c r="D447" s="5">
        <f t="shared" si="62"/>
        <v>75029765.514145315</v>
      </c>
      <c r="E447" s="5">
        <f t="shared" si="62"/>
        <v>75834097.284288332</v>
      </c>
      <c r="F447" s="5">
        <f t="shared" si="62"/>
        <v>76639102.774213135</v>
      </c>
      <c r="G447" s="5">
        <f t="shared" si="62"/>
        <v>77444733.180069432</v>
      </c>
      <c r="H447" s="5">
        <f t="shared" si="62"/>
        <v>78250687.618265882</v>
      </c>
      <c r="I447" s="5">
        <f t="shared" si="62"/>
        <v>79057381.248580232</v>
      </c>
      <c r="J447" s="5">
        <f t="shared" si="62"/>
        <v>79865017.846868038</v>
      </c>
      <c r="K447" s="5">
        <f t="shared" si="62"/>
        <v>80673019.840859652</v>
      </c>
      <c r="L447" s="5">
        <f t="shared" si="62"/>
        <v>81481311.278586239</v>
      </c>
      <c r="M447" s="5">
        <f t="shared" si="62"/>
        <v>82290137.895661414</v>
      </c>
      <c r="N447" s="5">
        <f t="shared" si="62"/>
        <v>83099377.833222181</v>
      </c>
      <c r="O447" s="5">
        <f t="shared" si="62"/>
        <v>83908952.329249516</v>
      </c>
    </row>
    <row r="448" spans="2:15" x14ac:dyDescent="0.25">
      <c r="B448" s="1">
        <v>353</v>
      </c>
      <c r="C448" s="5">
        <f t="shared" si="62"/>
        <v>309603700.74900645</v>
      </c>
      <c r="D448" s="5">
        <f t="shared" si="62"/>
        <v>312755668.17798561</v>
      </c>
      <c r="E448" s="5">
        <f t="shared" si="62"/>
        <v>315917250.83223182</v>
      </c>
      <c r="F448" s="5">
        <f t="shared" si="62"/>
        <v>319082015.36046439</v>
      </c>
      <c r="G448" s="5">
        <f t="shared" si="62"/>
        <v>322249713.88054347</v>
      </c>
      <c r="H448" s="5">
        <f t="shared" si="62"/>
        <v>325418938.07703966</v>
      </c>
      <c r="I448" s="5">
        <f t="shared" si="62"/>
        <v>328591642.43028504</v>
      </c>
      <c r="J448" s="5">
        <f t="shared" si="62"/>
        <v>331768727.11804515</v>
      </c>
      <c r="K448" s="5">
        <f t="shared" si="62"/>
        <v>334947725.75520647</v>
      </c>
      <c r="L448" s="5">
        <f t="shared" si="62"/>
        <v>338128129.22279024</v>
      </c>
      <c r="M448" s="5">
        <f t="shared" si="62"/>
        <v>341311041.77565432</v>
      </c>
      <c r="N448" s="5">
        <f t="shared" si="62"/>
        <v>344495924.29646933</v>
      </c>
      <c r="O448" s="5">
        <f t="shared" si="62"/>
        <v>347682362.62617439</v>
      </c>
    </row>
    <row r="449" spans="2:15" x14ac:dyDescent="0.25">
      <c r="B449" s="1">
        <v>354</v>
      </c>
      <c r="C449" s="5">
        <f t="shared" si="62"/>
        <v>400307232.56954545</v>
      </c>
      <c r="D449" s="5">
        <f t="shared" si="62"/>
        <v>404097684.69290864</v>
      </c>
      <c r="E449" s="5">
        <f t="shared" si="62"/>
        <v>407888204.98655725</v>
      </c>
      <c r="F449" s="5">
        <f t="shared" si="62"/>
        <v>411679101.60858369</v>
      </c>
      <c r="G449" s="5">
        <f t="shared" si="62"/>
        <v>415470075.60921174</v>
      </c>
      <c r="H449" s="5">
        <f t="shared" si="62"/>
        <v>419261326.46008843</v>
      </c>
      <c r="I449" s="5">
        <f t="shared" si="62"/>
        <v>423052927.12953579</v>
      </c>
      <c r="J449" s="5">
        <f t="shared" si="62"/>
        <v>426844711.70452833</v>
      </c>
      <c r="K449" s="5">
        <f t="shared" si="62"/>
        <v>430636661.46074951</v>
      </c>
      <c r="L449" s="5">
        <f t="shared" si="62"/>
        <v>434428723.12986875</v>
      </c>
      <c r="M449" s="5">
        <f t="shared" si="62"/>
        <v>438220811.83042598</v>
      </c>
      <c r="N449" s="5">
        <f t="shared" si="62"/>
        <v>442010424.02703804</v>
      </c>
      <c r="O449" s="5">
        <f t="shared" si="62"/>
        <v>445800245.95854717</v>
      </c>
    </row>
    <row r="450" spans="2:15" x14ac:dyDescent="0.25">
      <c r="B450" s="1">
        <v>355</v>
      </c>
      <c r="C450" s="5">
        <f t="shared" si="62"/>
        <v>54075426.888770916</v>
      </c>
      <c r="D450" s="5">
        <f t="shared" si="62"/>
        <v>54686127.931920335</v>
      </c>
      <c r="E450" s="5">
        <f t="shared" si="62"/>
        <v>55296838.972363837</v>
      </c>
      <c r="F450" s="5">
        <f t="shared" si="62"/>
        <v>55907338.747697577</v>
      </c>
      <c r="G450" s="5">
        <f t="shared" si="62"/>
        <v>56516476.018710494</v>
      </c>
      <c r="H450" s="5">
        <f t="shared" si="62"/>
        <v>57125674.562820084</v>
      </c>
      <c r="I450" s="5">
        <f t="shared" si="62"/>
        <v>57734983.774525747</v>
      </c>
      <c r="J450" s="5">
        <f t="shared" si="62"/>
        <v>58344347.476617575</v>
      </c>
      <c r="K450" s="5">
        <f t="shared" si="62"/>
        <v>58953804.388482489</v>
      </c>
      <c r="L450" s="5">
        <f t="shared" si="62"/>
        <v>59563276.568831913</v>
      </c>
      <c r="M450" s="5">
        <f t="shared" si="62"/>
        <v>60172759.295293324</v>
      </c>
      <c r="N450" s="5">
        <f t="shared" si="62"/>
        <v>60782282.772975981</v>
      </c>
      <c r="O450" s="5">
        <f t="shared" si="62"/>
        <v>61391894.064308397</v>
      </c>
    </row>
    <row r="451" spans="2:15" x14ac:dyDescent="0.25">
      <c r="B451" s="1">
        <v>356</v>
      </c>
      <c r="C451" s="5">
        <f t="shared" si="62"/>
        <v>236168276.71695498</v>
      </c>
      <c r="D451" s="5">
        <f t="shared" si="62"/>
        <v>238580035.7679458</v>
      </c>
      <c r="E451" s="5">
        <f t="shared" si="62"/>
        <v>240991949.54833409</v>
      </c>
      <c r="F451" s="5">
        <f t="shared" si="62"/>
        <v>243404492.19236243</v>
      </c>
      <c r="G451" s="5">
        <f t="shared" si="62"/>
        <v>245817079.19175273</v>
      </c>
      <c r="H451" s="5">
        <f t="shared" si="62"/>
        <v>248229839.20409602</v>
      </c>
      <c r="I451" s="5">
        <f t="shared" si="62"/>
        <v>250642868.21848398</v>
      </c>
      <c r="J451" s="5">
        <f t="shared" si="62"/>
        <v>253056046.96209928</v>
      </c>
      <c r="K451" s="5">
        <f t="shared" si="62"/>
        <v>255469399.67146224</v>
      </c>
      <c r="L451" s="5">
        <f t="shared" si="62"/>
        <v>257882989.59894675</v>
      </c>
      <c r="M451" s="5">
        <f t="shared" si="62"/>
        <v>260296616.64284715</v>
      </c>
      <c r="N451" s="5">
        <f t="shared" si="62"/>
        <v>262713554.55070585</v>
      </c>
      <c r="O451" s="5">
        <f t="shared" si="62"/>
        <v>265130701.67077288</v>
      </c>
    </row>
    <row r="452" spans="2:15" x14ac:dyDescent="0.25">
      <c r="B452" s="1">
        <v>357</v>
      </c>
      <c r="C452" s="5">
        <f t="shared" si="62"/>
        <v>20941345.806961276</v>
      </c>
      <c r="D452" s="5">
        <f t="shared" si="62"/>
        <v>21237115.422655027</v>
      </c>
      <c r="E452" s="5">
        <f t="shared" si="62"/>
        <v>21532885.038348779</v>
      </c>
      <c r="F452" s="5">
        <f t="shared" si="62"/>
        <v>21828654.654042531</v>
      </c>
      <c r="G452" s="5">
        <f t="shared" si="62"/>
        <v>22124424.269736283</v>
      </c>
      <c r="H452" s="5">
        <f t="shared" si="62"/>
        <v>22420193.885430034</v>
      </c>
      <c r="I452" s="5">
        <f t="shared" si="62"/>
        <v>22715963.501123786</v>
      </c>
      <c r="J452" s="5">
        <f t="shared" si="62"/>
        <v>23011733.116817538</v>
      </c>
      <c r="K452" s="5">
        <f t="shared" si="62"/>
        <v>23307502.732511289</v>
      </c>
      <c r="L452" s="5">
        <f t="shared" si="62"/>
        <v>23603272.348205041</v>
      </c>
      <c r="M452" s="5">
        <f t="shared" si="62"/>
        <v>23899041.963898793</v>
      </c>
      <c r="N452" s="5">
        <f t="shared" si="62"/>
        <v>24194811.579592545</v>
      </c>
      <c r="O452" s="5">
        <f t="shared" si="62"/>
        <v>24490581.195286296</v>
      </c>
    </row>
    <row r="453" spans="2:15" x14ac:dyDescent="0.25">
      <c r="B453" s="1">
        <v>358</v>
      </c>
      <c r="C453" s="5">
        <f t="shared" si="62"/>
        <v>17657087.557266753</v>
      </c>
      <c r="D453" s="5">
        <f t="shared" si="62"/>
        <v>17841448.863253504</v>
      </c>
      <c r="E453" s="5">
        <f t="shared" si="62"/>
        <v>18025810.169240255</v>
      </c>
      <c r="F453" s="5">
        <f t="shared" si="62"/>
        <v>18210171.475227006</v>
      </c>
      <c r="G453" s="5">
        <f t="shared" si="62"/>
        <v>18394532.781213757</v>
      </c>
      <c r="H453" s="5">
        <f t="shared" si="62"/>
        <v>18578894.087200508</v>
      </c>
      <c r="I453" s="5">
        <f t="shared" si="62"/>
        <v>18763255.393187255</v>
      </c>
      <c r="J453" s="5">
        <f t="shared" si="62"/>
        <v>18947616.699174006</v>
      </c>
      <c r="K453" s="5">
        <f t="shared" si="62"/>
        <v>19131978.005160756</v>
      </c>
      <c r="L453" s="5">
        <f t="shared" si="62"/>
        <v>19316339.311147507</v>
      </c>
      <c r="M453" s="5">
        <f t="shared" si="62"/>
        <v>19500700.617134258</v>
      </c>
      <c r="N453" s="5">
        <f t="shared" si="62"/>
        <v>19685061.923121009</v>
      </c>
      <c r="O453" s="5">
        <f t="shared" si="62"/>
        <v>19869423.22910776</v>
      </c>
    </row>
    <row r="454" spans="2:15" x14ac:dyDescent="0.25">
      <c r="B454" s="1">
        <v>359</v>
      </c>
      <c r="C454" s="5">
        <f t="shared" si="62"/>
        <v>22567182.167544339</v>
      </c>
      <c r="D454" s="5">
        <f t="shared" si="62"/>
        <v>22820876.598561108</v>
      </c>
      <c r="E454" s="5">
        <f t="shared" si="62"/>
        <v>23074575.295241877</v>
      </c>
      <c r="F454" s="5">
        <f t="shared" si="62"/>
        <v>23328279.14481065</v>
      </c>
      <c r="G454" s="5">
        <f t="shared" si="62"/>
        <v>23581990.232779421</v>
      </c>
      <c r="H454" s="5">
        <f t="shared" si="62"/>
        <v>23835727.46481419</v>
      </c>
      <c r="I454" s="5">
        <f t="shared" si="62"/>
        <v>24089511.916605961</v>
      </c>
      <c r="J454" s="5">
        <f t="shared" si="62"/>
        <v>24343319.618403733</v>
      </c>
      <c r="K454" s="5">
        <f t="shared" si="62"/>
        <v>24597169.436275501</v>
      </c>
      <c r="L454" s="5">
        <f t="shared" si="62"/>
        <v>24851023.42370227</v>
      </c>
      <c r="M454" s="5">
        <f t="shared" si="62"/>
        <v>25104881.910962038</v>
      </c>
      <c r="N454" s="5">
        <f t="shared" si="62"/>
        <v>25358757.785981812</v>
      </c>
      <c r="O454" s="5">
        <f t="shared" si="62"/>
        <v>25612669.008508582</v>
      </c>
    </row>
    <row r="455" spans="2:15" ht="15.75" thickBot="1" x14ac:dyDescent="0.3">
      <c r="B455" s="4" t="s">
        <v>5</v>
      </c>
      <c r="C455" s="9">
        <f t="shared" ref="C455:O455" si="63">SUM(C445:C454)</f>
        <v>1152019952.3122826</v>
      </c>
      <c r="D455" s="9">
        <f t="shared" si="63"/>
        <v>1163667996.016372</v>
      </c>
      <c r="E455" s="9">
        <f t="shared" si="63"/>
        <v>1175327952.0684195</v>
      </c>
      <c r="F455" s="9">
        <f t="shared" si="63"/>
        <v>1186992562.8101063</v>
      </c>
      <c r="G455" s="9">
        <f t="shared" si="63"/>
        <v>1198659498.9276137</v>
      </c>
      <c r="H455" s="9">
        <f t="shared" si="63"/>
        <v>1210328822.0342422</v>
      </c>
      <c r="I455" s="9">
        <f t="shared" si="63"/>
        <v>1222003135.8919041</v>
      </c>
      <c r="J455" s="9">
        <f t="shared" si="63"/>
        <v>1233683184.0582418</v>
      </c>
      <c r="K455" s="9">
        <f t="shared" si="63"/>
        <v>1245365986.0425084</v>
      </c>
      <c r="L455" s="9">
        <f t="shared" si="63"/>
        <v>1257050850.9039798</v>
      </c>
      <c r="M455" s="9">
        <f t="shared" si="63"/>
        <v>1268738839.2352641</v>
      </c>
      <c r="N455" s="9">
        <f t="shared" si="63"/>
        <v>1280430103.3539789</v>
      </c>
      <c r="O455" s="9">
        <f t="shared" si="63"/>
        <v>1292123800.1084058</v>
      </c>
    </row>
    <row r="456" spans="2:15" ht="15.75" thickTop="1" x14ac:dyDescent="0.25"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2:15" x14ac:dyDescent="0.25"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60" spans="2:15" s="12" customFormat="1" x14ac:dyDescent="0.25"/>
    <row r="461" spans="2:15" s="12" customFormat="1" x14ac:dyDescent="0.25"/>
  </sheetData>
  <pageMargins left="0.7" right="0.7" top="0.75" bottom="0.75" header="0.3" footer="0.3"/>
  <pageSetup scale="46" fitToHeight="0" orientation="landscape" r:id="rId1"/>
  <headerFooter>
    <oddHeader>&amp;RTO2025 Annual Update
Attachment 4
WP-Schedule 14 - Incentive Plant
Page &amp;P of &amp;N</oddHeader>
  </headerFooter>
  <rowBreaks count="7" manualBreakCount="7">
    <brk id="63" max="16383" man="1"/>
    <brk id="124" max="16383" man="1"/>
    <brk id="184" max="16383" man="1"/>
    <brk id="244" max="16383" man="1"/>
    <brk id="304" max="16383" man="1"/>
    <brk id="364" max="16383" man="1"/>
    <brk id="4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Plant-Reserve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2024-05-21T22:55:55Z</dcterms:created>
  <dcterms:modified xsi:type="dcterms:W3CDTF">2024-11-04T18:56:41Z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2024-05-22T23:28:38Z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0265149e-cf79-4c0d-8979-f9ffdb2bda5a</vt:lpwstr>
  </property>
  <property fmtid="{D5CDD505-2E9C-101B-9397-08002B2CF9AE}" pid="8" name="MSIP_Label_bc3dd1c7-2c40-4a31-84b2-bec599b321a0_ContentBits">
    <vt:lpwstr>0</vt:lpwstr>
  </property>
</Properties>
</file>