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FERC-REG\FERC\FERC Contract &amp; Cost Analysis\2025 FERC Rate Case TO2025\12-Dec 1 Annual Informational Update\Workpapers\"/>
    </mc:Choice>
  </mc:AlternateContent>
  <xr:revisionPtr revIDLastSave="0" documentId="13_ncr:1_{1D53F394-356A-4901-A5C8-3474FF2830E6}" xr6:coauthVersionLast="47" xr6:coauthVersionMax="47" xr10:uidLastSave="{00000000-0000-0000-0000-000000000000}"/>
  <bookViews>
    <workbookView xWindow="405" yWindow="4410" windowWidth="29265" windowHeight="15555" xr2:uid="{00000000-000D-0000-FFFF-FFFF00000000}"/>
  </bookViews>
  <sheets>
    <sheet name="Gross Load" sheetId="12" r:id="rId1"/>
    <sheet name="2023 Eastwood True-Up" sheetId="13" r:id="rId2"/>
  </sheets>
  <definedNames>
    <definedName name="_xlnm.Print_Area" localSheetId="1">'2023 Eastwood True-Up'!$A$3:$H$14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3" l="1"/>
  <c r="D19" i="12" l="1"/>
  <c r="C19" i="12"/>
</calcChain>
</file>

<file path=xl/sharedStrings.xml><?xml version="1.0" encoding="utf-8"?>
<sst xmlns="http://schemas.openxmlformats.org/spreadsheetml/2006/main" count="29" uniqueCount="28">
  <si>
    <t>Energy</t>
  </si>
  <si>
    <t>Peak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</si>
  <si>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</si>
  <si>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</si>
  <si>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</si>
  <si>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</si>
  <si>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</si>
  <si>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</si>
  <si>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</si>
  <si>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</si>
  <si>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</si>
  <si>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</si>
  <si>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</si>
  <si>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</si>
  <si>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</si>
  <si>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</si>
  <si>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Monthly Peaks and Energy @ ISO (MWh)</t>
  </si>
  <si>
    <t>Southern California Edison Company</t>
  </si>
  <si>
    <t>Year</t>
  </si>
  <si>
    <t>Energy (MWh)</t>
  </si>
  <si>
    <t>2023 Monthly Eastwood Pump Amounts</t>
  </si>
  <si>
    <t>True-Up Calculation (MWh)</t>
  </si>
  <si>
    <t>2021 True-Up Calculation</t>
  </si>
  <si>
    <t>2023 Forecast (MWh)</t>
  </si>
  <si>
    <t>Reference: TO2023 Schedule 32, Line 2</t>
  </si>
  <si>
    <t>= Total 2023 Actuals less 2023 Forecast</t>
  </si>
  <si>
    <t xml:space="preserve">Note: Eastwood remains on outage and is scheduled to return from outage by the end of May 2024. </t>
  </si>
  <si>
    <t>Due to this outage, there was no generation and pump activity at Eastwood in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</si>
</sst>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0" applyNumberFormat="1" applyBorder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3" fontId="2" fillId="0" borderId="1" xfId="0" applyNumberFormat="1" applyFont="1" applyBorder="1"/>
    <xf numFmtId="164" fontId="2" fillId="0" borderId="1" xfId="0" applyNumberFormat="1" applyFont="1" applyBorder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21"/>
  <sheetViews>
    <sheetView tabSelected="1" view="pageLayout" zoomScaleNormal="100" workbookViewId="0">
      <selection activeCell="J16" sqref="J16"/>
    </sheetView>
  </sheetViews>
  <sheetFormatPr defaultRowHeight="15" x14ac:dyDescent="0.25"/>
  <cols>
    <col min="1" max="1" width="2.85546875" customWidth="1"/>
    <col min="4" max="4" width="11.5703125" bestFit="1" customWidth="1"/>
    <col min="5" max="5" width="12.5703125" bestFit="1" customWidth="1"/>
    <col min="7" max="7" width="10.5703125" customWidth="1"/>
  </cols>
  <sheetData>
    <row r="3" spans="2:4" ht="9" customHeight="1" x14ac:dyDescent="0.25"/>
    <row r="4" spans="2:4" ht="30.6" customHeight="1" x14ac:dyDescent="0.25">
      <c r="B4" s="15" t="s">
        <v>17</v>
      </c>
      <c r="C4" s="15"/>
      <c r="D4" s="15"/>
    </row>
    <row r="5" spans="2:4" ht="29.45" customHeight="1" x14ac:dyDescent="0.25">
      <c r="B5" s="15" t="s">
        <v>16</v>
      </c>
      <c r="C5" s="15"/>
      <c r="D5" s="15"/>
    </row>
    <row r="6" spans="2:4" x14ac:dyDescent="0.25">
      <c r="B6" s="8" t="s">
        <v>2</v>
      </c>
      <c r="C6" s="8" t="s">
        <v>1</v>
      </c>
      <c r="D6" s="8" t="s">
        <v>0</v>
      </c>
    </row>
    <row r="7" spans="2:4" x14ac:dyDescent="0.25">
      <c r="B7" s="2" t="s">
        <v>3</v>
      </c>
      <c r="C7" s="9">
        <v>11023.728709999999</v>
      </c>
      <c r="D7" s="10">
        <v>6769474.6820959998</v>
      </c>
    </row>
    <row r="8" spans="2:4" x14ac:dyDescent="0.25">
      <c r="B8" s="2" t="s">
        <v>4</v>
      </c>
      <c r="C8" s="9">
        <v>11508.200930000001</v>
      </c>
      <c r="D8" s="10">
        <v>6117506.5941249998</v>
      </c>
    </row>
    <row r="9" spans="2:4" x14ac:dyDescent="0.25">
      <c r="B9" s="2" t="s">
        <v>5</v>
      </c>
      <c r="C9" s="9">
        <v>11021.08367</v>
      </c>
      <c r="D9" s="10">
        <v>6630997.1481969999</v>
      </c>
    </row>
    <row r="10" spans="2:4" x14ac:dyDescent="0.25">
      <c r="B10" s="2" t="s">
        <v>6</v>
      </c>
      <c r="C10" s="9">
        <v>13183.34339</v>
      </c>
      <c r="D10" s="10">
        <v>6507779.1789530003</v>
      </c>
    </row>
    <row r="11" spans="2:4" x14ac:dyDescent="0.25">
      <c r="B11" s="2" t="s">
        <v>7</v>
      </c>
      <c r="C11" s="9">
        <v>13814.508449999999</v>
      </c>
      <c r="D11" s="10">
        <v>6946472.2210400002</v>
      </c>
    </row>
    <row r="12" spans="2:4" x14ac:dyDescent="0.25">
      <c r="B12" s="2" t="s">
        <v>8</v>
      </c>
      <c r="C12" s="9">
        <v>16803.970300000001</v>
      </c>
      <c r="D12" s="10">
        <v>7578664.8654929996</v>
      </c>
    </row>
    <row r="13" spans="2:4" x14ac:dyDescent="0.25">
      <c r="B13" s="2" t="s">
        <v>9</v>
      </c>
      <c r="C13" s="9">
        <v>17489.83829</v>
      </c>
      <c r="D13" s="10">
        <v>8929682.9724349994</v>
      </c>
    </row>
    <row r="14" spans="2:4" x14ac:dyDescent="0.25">
      <c r="B14" s="2" t="s">
        <v>10</v>
      </c>
      <c r="C14" s="9">
        <v>18513.544839999999</v>
      </c>
      <c r="D14" s="10">
        <v>8852865.6389210001</v>
      </c>
    </row>
    <row r="15" spans="2:4" x14ac:dyDescent="0.25">
      <c r="B15" s="2" t="s">
        <v>11</v>
      </c>
      <c r="C15" s="9">
        <v>20326.868330000001</v>
      </c>
      <c r="D15" s="10">
        <v>8186670.4801000003</v>
      </c>
    </row>
    <row r="16" spans="2:4" x14ac:dyDescent="0.25">
      <c r="B16" s="2" t="s">
        <v>12</v>
      </c>
      <c r="C16" s="9">
        <v>15435.607770000001</v>
      </c>
      <c r="D16" s="10">
        <v>7382845.1688470002</v>
      </c>
    </row>
    <row r="17" spans="2:5" x14ac:dyDescent="0.25">
      <c r="B17" s="2" t="s">
        <v>13</v>
      </c>
      <c r="C17" s="9">
        <v>12135.82309</v>
      </c>
      <c r="D17" s="10">
        <v>6516046.7408750001</v>
      </c>
    </row>
    <row r="18" spans="2:5" x14ac:dyDescent="0.25">
      <c r="B18" s="2" t="s">
        <v>14</v>
      </c>
      <c r="C18" s="9">
        <v>11674.40611</v>
      </c>
      <c r="D18" s="10">
        <v>6839458.8432449996</v>
      </c>
    </row>
    <row r="19" spans="2:5" x14ac:dyDescent="0.25">
      <c r="B19" s="8" t="s">
        <v>15</v>
      </c>
      <c r="C19" s="11">
        <f>SUM(C7:C18)</f>
        <v>172930.92388000002</v>
      </c>
      <c r="D19" s="12">
        <f>SUM(D7:D18)</f>
        <v>87258464.534327</v>
      </c>
    </row>
    <row r="20" spans="2:5" x14ac:dyDescent="0.25">
      <c r="C20" s="1"/>
      <c r="E20" s="13"/>
    </row>
    <row r="21" spans="2:5" x14ac:dyDescent="0.25">
      <c r="C21" s="1"/>
      <c r="E21" s="14"/>
    </row>
  </sheetData>
  <mergeCells count="2">
    <mergeCell ref="B4:D4"/>
    <mergeCell ref="B5:D5"/>
  </mergeCells>
  <printOptions horizontalCentered="1"/>
  <pageMargins left="0.7" right="0.7" top="0.75" bottom="0.75" header="0.3" footer="0.3"/>
  <pageSetup orientation="portrait" r:id="rId1"/>
  <headerFooter>
    <oddHeader xml:space="preserve">&amp;RTO2025 Annual Update
 Attachment 4 
WP- Schedule 32
Page &amp;P of &amp;N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64AAF-C65A-4238-90F3-6798314E0B7A}">
  <dimension ref="A3:I25"/>
  <sheetViews>
    <sheetView tabSelected="1" view="pageLayout" zoomScaleNormal="100" workbookViewId="0">
      <selection activeCell="J16" sqref="J16"/>
    </sheetView>
  </sheetViews>
  <sheetFormatPr defaultRowHeight="15" x14ac:dyDescent="0.25"/>
  <cols>
    <col min="1" max="1" width="30.85546875" customWidth="1"/>
    <col min="2" max="2" width="13.7109375" bestFit="1" customWidth="1"/>
  </cols>
  <sheetData>
    <row r="3" spans="1:4" ht="14.45" customHeight="1" x14ac:dyDescent="0.25">
      <c r="A3" s="16" t="s">
        <v>17</v>
      </c>
      <c r="B3" s="16"/>
      <c r="C3" s="3"/>
    </row>
    <row r="4" spans="1:4" ht="15.75" x14ac:dyDescent="0.25">
      <c r="A4" s="17" t="s">
        <v>20</v>
      </c>
      <c r="B4" s="18"/>
    </row>
    <row r="5" spans="1:4" x14ac:dyDescent="0.25">
      <c r="A5" s="2" t="s">
        <v>18</v>
      </c>
      <c r="B5" s="2" t="s">
        <v>19</v>
      </c>
    </row>
    <row r="6" spans="1:4" x14ac:dyDescent="0.25">
      <c r="A6" s="2">
        <v>2023</v>
      </c>
      <c r="B6" s="2">
        <v>0</v>
      </c>
    </row>
    <row r="8" spans="1:4" x14ac:dyDescent="0.25">
      <c r="A8" s="19" t="s">
        <v>22</v>
      </c>
      <c r="B8" s="19"/>
      <c r="C8" s="19"/>
      <c r="D8" s="19"/>
    </row>
    <row r="9" spans="1:4" ht="35.1" customHeight="1" x14ac:dyDescent="0.25">
      <c r="A9" s="4" t="s">
        <v>23</v>
      </c>
      <c r="B9" s="5">
        <v>29736</v>
      </c>
      <c r="C9" s="20" t="s">
        <v>24</v>
      </c>
      <c r="D9" s="20"/>
    </row>
    <row r="10" spans="1:4" ht="36.6" customHeight="1" x14ac:dyDescent="0.25">
      <c r="A10" s="4" t="s">
        <v>21</v>
      </c>
      <c r="B10" s="6">
        <f>B6-B9</f>
        <v>-29736</v>
      </c>
      <c r="C10" s="21" t="s">
        <v>25</v>
      </c>
      <c r="D10" s="21"/>
    </row>
    <row r="13" spans="1:4" x14ac:dyDescent="0.25">
      <c r="A13" s="7" t="s">
        <v>26</v>
      </c>
    </row>
    <row r="14" spans="1:4" x14ac:dyDescent="0.25">
      <c r="A14" s="7" t="s">
        <v>27</v>
      </c>
    </row>
    <row r="25" spans="9:9" x14ac:dyDescent="0.25">
      <c r="I25" s="1"/>
    </row>
  </sheetData>
  <mergeCells count="5">
    <mergeCell ref="A3:B3"/>
    <mergeCell ref="A4:B4"/>
    <mergeCell ref="A8:D8"/>
    <mergeCell ref="C9:D9"/>
    <mergeCell ref="C10:D10"/>
  </mergeCells>
  <pageMargins left="0.7" right="0.7" top="0.75" bottom="0.75" header="0.3" footer="0.3"/>
  <pageSetup scale="90" orientation="portrait" r:id="rId1"/>
  <headerFooter>
    <oddHeader xml:space="preserve">&amp;RTO2025 Annual Update
 Attachment 4 
WP- Schedule 32
Page &amp;P of &amp;N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5CAF3B-5137-4340-ADF9-7AB61419ACA0}">
  <ds:schemaRefs>
    <ds:schemaRef ds:uri="http://purl.org/dc/elements/1.1/"/>
    <ds:schemaRef ds:uri="http://schemas.microsoft.com/office/2006/metadata/properties"/>
    <ds:schemaRef ds:uri="http://purl.org/dc/terms/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DB83586-C564-4FD4-863E-5DC56C1CC9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1B6EC7-AF52-4775-B990-6190C3871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Gross Load</vt:lpstr>
      <vt:lpstr>2023 Eastwood True-Up</vt:lpstr>
      <vt:lpstr>'2023 Eastwood True-Up'!Print_Area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Rahab Mahfud</cp:lastModifiedBy>
  <cp:lastPrinted>2024-11-04T19:04:16Z</cp:lastPrinted>
  <dcterms:created xsi:type="dcterms:W3CDTF">2019-05-07T23:08:21Z</dcterms:created>
  <dcterms:modified xsi:type="dcterms:W3CDTF">2024-11-04T19:04:32Z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  <property fmtid="{D5CDD505-2E9C-101B-9397-08002B2CF9AE}" pid="3" name="MSIP_Label_bc3dd1c7-2c40-4a31-84b2-bec599b321a0_Enabled">
    <vt:lpwstr>true</vt:lpwstr>
  </property>
  <property fmtid="{D5CDD505-2E9C-101B-9397-08002B2CF9AE}" pid="4" name="MSIP_Label_bc3dd1c7-2c40-4a31-84b2-bec599b321a0_SetDate">
    <vt:lpwstr>2024-04-03T21:29:27Z</vt:lpwstr>
  </property>
  <property fmtid="{D5CDD505-2E9C-101B-9397-08002B2CF9AE}" pid="5" name="MSIP_Label_bc3dd1c7-2c40-4a31-84b2-bec599b321a0_Method">
    <vt:lpwstr>Standard</vt:lpwstr>
  </property>
  <property fmtid="{D5CDD505-2E9C-101B-9397-08002B2CF9AE}" pid="6" name="MSIP_Label_bc3dd1c7-2c40-4a31-84b2-bec599b321a0_Name">
    <vt:lpwstr>bc3dd1c7-2c40-4a31-84b2-bec599b321a0</vt:lpwstr>
  </property>
  <property fmtid="{D5CDD505-2E9C-101B-9397-08002B2CF9AE}" pid="7" name="MSIP_Label_bc3dd1c7-2c40-4a31-84b2-bec599b321a0_SiteId">
    <vt:lpwstr>5b2a8fee-4c95-4bdc-8aae-196f8aacb1b6</vt:lpwstr>
  </property>
  <property fmtid="{D5CDD505-2E9C-101B-9397-08002B2CF9AE}" pid="8" name="MSIP_Label_bc3dd1c7-2c40-4a31-84b2-bec599b321a0_ActionId">
    <vt:lpwstr>f9295ea4-7846-4cec-a200-c49f5e69da62</vt:lpwstr>
  </property>
  <property fmtid="{D5CDD505-2E9C-101B-9397-08002B2CF9AE}" pid="9" name="MSIP_Label_bc3dd1c7-2c40-4a31-84b2-bec599b321a0_ContentBits">
    <vt:lpwstr>0</vt:lpwstr>
  </property>
</Properties>
</file>