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DR - 85148 01/"/>
    </mc:Choice>
  </mc:AlternateContent>
  <xr:revisionPtr revIDLastSave="355" documentId="8_{C3CA31DB-24F3-40DD-AE55-51D24CADAFCD}" xr6:coauthVersionLast="47" xr6:coauthVersionMax="47" xr10:uidLastSave="{BB9F0256-048D-473D-A807-C129DAD98294}"/>
  <bookViews>
    <workbookView xWindow="-120" yWindow="-120" windowWidth="29040" windowHeight="15840" xr2:uid="{606DA84E-4C99-4BBE-874D-004D6C3C613E}"/>
  </bookViews>
  <sheets>
    <sheet name="Part d" sheetId="1" r:id="rId1"/>
    <sheet name="Part e" sheetId="2" r:id="rId2"/>
    <sheet name="part f"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2" l="1"/>
  <c r="H3" i="2"/>
  <c r="H5" i="1" l="1"/>
  <c r="H4" i="1" l="1"/>
  <c r="H3" i="1"/>
</calcChain>
</file>

<file path=xl/sharedStrings.xml><?xml version="1.0" encoding="utf-8"?>
<sst xmlns="http://schemas.openxmlformats.org/spreadsheetml/2006/main" count="66" uniqueCount="45">
  <si>
    <t>Line No.</t>
  </si>
  <si>
    <t>Balancing Account Name</t>
  </si>
  <si>
    <t>CPUC Proceeding Number</t>
  </si>
  <si>
    <t>CPUC Decision Number</t>
  </si>
  <si>
    <t>SCE Accounting Number</t>
  </si>
  <si>
    <t>Any Other ID Number</t>
  </si>
  <si>
    <t>Type of Wildfire Mitigation Included in this Account</t>
  </si>
  <si>
    <r>
      <t>Current Dollar Value of Wildfire Mitigation Costs Recorded to this Balancing Account</t>
    </r>
    <r>
      <rPr>
        <b/>
        <sz val="11"/>
        <color theme="1"/>
        <rFont val="Calibri"/>
        <family val="2"/>
      </rPr>
      <t xml:space="preserve">¹ </t>
    </r>
    <r>
      <rPr>
        <b/>
        <sz val="11"/>
        <color theme="1"/>
        <rFont val="Calibri"/>
        <family val="2"/>
        <scheme val="minor"/>
      </rPr>
      <t xml:space="preserve">
($000)</t>
    </r>
  </si>
  <si>
    <t>1.</t>
  </si>
  <si>
    <t>Wildfire Risk Mitigation Balancing Account (WRMBA)</t>
  </si>
  <si>
    <t>a) A.19-08-013
b) A.23-05-010 
c) A.24-04-005</t>
  </si>
  <si>
    <t>a) D.21-08-036 / D.23-11-096
b) N/A (pending)
c) N/A (pending)</t>
  </si>
  <si>
    <t>P9301 / P9290</t>
  </si>
  <si>
    <t>N/A</t>
  </si>
  <si>
    <t>CC</t>
  </si>
  <si>
    <t>2.</t>
  </si>
  <si>
    <t>Vegetation Management Balancing Account (VMBA)</t>
  </si>
  <si>
    <t>a) A.19-08-013
b) A.22-06-003
c) A.23-05-010
d) A.23-10-001
e) A.24-04-005</t>
  </si>
  <si>
    <t>a) D.21-08-036 / D.23-11-096
b) D.24-03-008
c) N/A (pending)
d) N/A (pending)
e) N/A (pending)</t>
  </si>
  <si>
    <t>P9278 / P9289</t>
  </si>
  <si>
    <t>VM</t>
  </si>
  <si>
    <t>3.</t>
  </si>
  <si>
    <t>Base Revenue Requirement Balancing Account (BRRBA)</t>
  </si>
  <si>
    <t>a) A.19-08-013</t>
  </si>
  <si>
    <t>a) D.21-08-036 / D.23-11-096</t>
  </si>
  <si>
    <t>P9019</t>
  </si>
  <si>
    <r>
      <t>UG
CC
VM
Other</t>
    </r>
    <r>
      <rPr>
        <sz val="11"/>
        <color theme="1"/>
        <rFont val="Calibri"/>
        <family val="2"/>
      </rPr>
      <t>²</t>
    </r>
  </si>
  <si>
    <t>¹The dollar value shown here for the WRMBA and the VMBA is the balance in the accounts as of March 31, 2024.  Note that the WRMBA balance reflects the capital-related revenue requirement undercollection (not total capital expenditures incurred) and the VMBA balance reflects the O&amp;M revenue requirement undercollection (not total O&amp;M dollars spent).  The dollar value shown here for the BRRBA is the authorized wildfire mitigation-related revenue requirement that is currently in 2024 rates.</t>
  </si>
  <si>
    <t>²Other includes: enhanced overhead inspections and remediations, public safety power shutoffs (PSPS), and enhanced situational awareness.</t>
  </si>
  <si>
    <t>Memo Account Name</t>
  </si>
  <si>
    <t>Tye of Wildfire Mitigation Included in this Account</t>
  </si>
  <si>
    <r>
      <t>Current Dollar Value of Wildfire Mitigation Costs Recorded to this Memo Account</t>
    </r>
    <r>
      <rPr>
        <b/>
        <sz val="11"/>
        <color theme="1"/>
        <rFont val="Calibri"/>
        <family val="2"/>
      </rPr>
      <t>¹</t>
    </r>
    <r>
      <rPr>
        <b/>
        <sz val="11"/>
        <color theme="1"/>
        <rFont val="Calibri"/>
        <family val="2"/>
        <scheme val="minor"/>
      </rPr>
      <t xml:space="preserve">
($000)</t>
    </r>
  </si>
  <si>
    <t>Wildfire Plan Mitigation Memorandum Account (WMPMA)</t>
  </si>
  <si>
    <t>a) A.22-06-003
b) A.23-10-001
c) A.24-04-005</t>
  </si>
  <si>
    <t>a) D.24-03-008
b) N/A (pending)
c) N/A (pending)</t>
  </si>
  <si>
    <t>P9232</t>
  </si>
  <si>
    <r>
      <t>UG
Other</t>
    </r>
    <r>
      <rPr>
        <sz val="11"/>
        <color theme="1"/>
        <rFont val="Calibri"/>
        <family val="2"/>
      </rPr>
      <t>²</t>
    </r>
  </si>
  <si>
    <t>Fire Risk Mitigation Memorandum Account (FRMMA)</t>
  </si>
  <si>
    <t>P9255</t>
  </si>
  <si>
    <r>
      <t>VM
Other</t>
    </r>
    <r>
      <rPr>
        <sz val="11"/>
        <color theme="1"/>
        <rFont val="Calibri"/>
        <family val="2"/>
      </rPr>
      <t>³</t>
    </r>
  </si>
  <si>
    <t>¹The dollar value shown here is the balance in the accounts as of March 31, 2024.  Note that the WMPMA balance reflects recorded O&amp;M and interest expenses and the capital-related revenue requirement associated with capital expenditures that are eligible for recovery via the account (not total capital expenditures incurred).  The FRMMA balance reflects recorded O&amp;M and interest expenses.</t>
  </si>
  <si>
    <t>²Other includes: enhanced overhead inspections and remediations, aerial suppression, public safety power shutoffs (PSPS), alternative/emerging technologies (e.g., ground fault neutralizers), enhanced situational awareness (e.g., weather stations, HD cameras), and sectionalizing devices.</t>
  </si>
  <si>
    <t>³Other includes: enhanced overhead inspections (e.g., high-risk transition spans) and alternative/emerging technologies.</t>
  </si>
  <si>
    <t>Associated Balancing Account Name</t>
  </si>
  <si>
    <t>Note: If the wildfire mitigation costs are included in SCE's Wildfire Mitigation Plan (WMP), any above-authorized spend associated with those activities records in the WMPMA.  If the wildfire mitigation costs are not included in SCE's WMP, any above-authorized spend associated with those activities records in the FRMMA.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</si>
</sst>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5" x14ac:knownFonts="1">
    <font>
      <sz val="11"/>
      <color theme="1"/>
      <name val="Calibri"/>
      <family val="2"/>
      <scheme val="minor"/>
    </font>
    <font>
      <b/>
      <sz val="11"/>
      <color theme="1"/>
      <name val="Calibri"/>
      <family val="2"/>
      <scheme val="minor"/>
    </font>
    <font>
      <b/>
      <sz val="11"/>
      <color theme="1"/>
      <name val="Calibri"/>
      <family val="2"/>
    </font>
    <font>
      <sz val="11"/>
      <color theme="1"/>
      <name val="Calibri"/>
    </font>
    <font>
      <sz val="11"/>
      <color theme="1"/>
      <name val="Calibri"/>
      <family val="2"/>
    </font>
  </fonts>
  <fills count="2">
    <fill>
      <patternFill patternType="none"/>
    </fill>
    <fill>
      <patternFill patternType="gray125"/>
    </fill>
  </fills>
  <borders count="17">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31">
    <xf numFmtId="0" fontId="0" fillId="0" borderId="0" xfId="0"/>
    <xf numFmtId="0" fontId="0" fillId="0" borderId="0" xfId="0" applyAlignment="1">
      <alignment wrapText="1"/>
    </xf>
    <xf numFmtId="0" fontId="0" fillId="0" borderId="1" xfId="0" quotePrefix="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4" xfId="0" quotePrefix="1" applyBorder="1" applyAlignment="1">
      <alignment horizontal="center" vertical="center" wrapText="1"/>
    </xf>
    <xf numFmtId="0" fontId="0" fillId="0" borderId="5" xfId="0" applyBorder="1" applyAlignment="1">
      <alignment horizontal="center" vertical="center" wrapText="1"/>
    </xf>
    <xf numFmtId="0" fontId="0" fillId="0" borderId="5" xfId="0" applyBorder="1" applyAlignment="1">
      <alignment horizontal="left" vertic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0" fillId="0" borderId="5" xfId="0" applyBorder="1" applyAlignment="1">
      <alignment vertical="center" wrapText="1"/>
    </xf>
    <xf numFmtId="0" fontId="0" fillId="0" borderId="2" xfId="0" applyBorder="1" applyAlignment="1">
      <alignment vertical="center" wrapText="1"/>
    </xf>
    <xf numFmtId="6" fontId="0" fillId="0" borderId="6" xfId="0" applyNumberFormat="1" applyBorder="1" applyAlignment="1">
      <alignment horizontal="center" vertical="center" wrapText="1"/>
    </xf>
    <xf numFmtId="6" fontId="0" fillId="0" borderId="3" xfId="0" applyNumberFormat="1" applyBorder="1" applyAlignment="1">
      <alignment horizontal="center" vertical="center" wrapText="1"/>
    </xf>
    <xf numFmtId="0" fontId="1" fillId="0" borderId="10" xfId="0" applyFont="1" applyBorder="1" applyAlignment="1">
      <alignment horizontal="center" wrapText="1"/>
    </xf>
    <xf numFmtId="0" fontId="0" fillId="0" borderId="11" xfId="0" quotePrefix="1" applyBorder="1" applyAlignment="1">
      <alignment horizontal="center" vertical="center" wrapText="1"/>
    </xf>
    <xf numFmtId="0" fontId="0" fillId="0" borderId="12" xfId="0" quotePrefix="1"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4" xfId="0" applyBorder="1" applyAlignment="1">
      <alignment horizontal="left" vertical="center" wrapText="1"/>
    </xf>
    <xf numFmtId="0" fontId="0" fillId="0" borderId="15" xfId="0" quotePrefix="1" applyBorder="1" applyAlignment="1">
      <alignment horizontal="center" vertical="center" wrapText="1"/>
    </xf>
    <xf numFmtId="6" fontId="0" fillId="0" borderId="16" xfId="0" applyNumberFormat="1" applyBorder="1" applyAlignment="1">
      <alignment horizontal="center" vertical="center" wrapText="1"/>
    </xf>
    <xf numFmtId="0" fontId="4" fillId="0" borderId="0" xfId="0" applyFont="1" applyAlignment="1">
      <alignment horizontal="left" wrapText="1"/>
    </xf>
    <xf numFmtId="0" fontId="3" fillId="0" borderId="0" xfId="0" applyFont="1" applyAlignment="1">
      <alignment horizontal="left" wrapText="1"/>
    </xf>
    <xf numFmtId="0" fontId="4" fillId="0" borderId="0" xfId="0" applyFont="1" applyAlignment="1">
      <alignment horizontal="left" vertical="top" wrapText="1"/>
    </xf>
    <xf numFmtId="0" fontId="3" fillId="0" borderId="0" xfId="0" applyFont="1" applyAlignment="1">
      <alignment horizontal="left" vertical="top"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549F4-0C8C-4F30-9416-27E4A49462A1}">
  <sheetPr>
    <pageSetUpPr fitToPage="1"/>
  </sheetPr>
  <dimension ref="A1:H9"/>
  <sheetViews>
    <sheetView showGridLines="0" tabSelected="1" workbookViewId="0">
      <selection activeCell="A11" sqref="A11"/>
    </sheetView>
  </sheetViews>
  <sheetFormatPr defaultColWidth="8.7109375" defaultRowHeight="15" x14ac:dyDescent="0.25"/>
  <cols>
    <col min="1" max="1" width="7.5703125" style="1" bestFit="1" customWidth="1"/>
    <col min="2" max="2" width="20.42578125" style="1" bestFit="1" customWidth="1"/>
    <col min="3" max="3" width="15.140625" style="1" bestFit="1" customWidth="1"/>
    <col min="4" max="4" width="25.5703125" style="1" customWidth="1"/>
    <col min="5" max="5" width="13.5703125" style="1" bestFit="1" customWidth="1"/>
    <col min="6" max="6" width="8" style="1" bestFit="1" customWidth="1"/>
    <col min="7" max="7" width="11" style="1" customWidth="1"/>
    <col min="8" max="8" width="20.28515625" style="1" bestFit="1" customWidth="1"/>
    <col min="9" max="16384" width="8.7109375" style="1"/>
  </cols>
  <sheetData>
    <row r="1" spans="1:8" ht="15.75" thickBot="1" x14ac:dyDescent="0.3"/>
    <row r="2" spans="1:8" ht="90" x14ac:dyDescent="0.25">
      <c r="A2" s="8" t="s">
        <v>0</v>
      </c>
      <c r="B2" s="9" t="s">
        <v>1</v>
      </c>
      <c r="C2" s="9" t="s">
        <v>2</v>
      </c>
      <c r="D2" s="9" t="s">
        <v>3</v>
      </c>
      <c r="E2" s="9" t="s">
        <v>4</v>
      </c>
      <c r="F2" s="9" t="s">
        <v>5</v>
      </c>
      <c r="G2" s="9" t="s">
        <v>6</v>
      </c>
      <c r="H2" s="10" t="s">
        <v>7</v>
      </c>
    </row>
    <row r="3" spans="1:8" ht="60" x14ac:dyDescent="0.25">
      <c r="A3" s="5" t="s">
        <v>8</v>
      </c>
      <c r="B3" s="6" t="s">
        <v>9</v>
      </c>
      <c r="C3" s="7" t="s">
        <v>10</v>
      </c>
      <c r="D3" s="7" t="s">
        <v>11</v>
      </c>
      <c r="E3" s="6" t="s">
        <v>12</v>
      </c>
      <c r="F3" s="6" t="s">
        <v>13</v>
      </c>
      <c r="G3" s="6" t="s">
        <v>14</v>
      </c>
      <c r="H3" s="13">
        <f>132019477.7/1000</f>
        <v>132019.47769999999</v>
      </c>
    </row>
    <row r="4" spans="1:8" ht="90" x14ac:dyDescent="0.25">
      <c r="A4" s="24" t="s">
        <v>15</v>
      </c>
      <c r="B4" s="22" t="s">
        <v>16</v>
      </c>
      <c r="C4" s="23" t="s">
        <v>17</v>
      </c>
      <c r="D4" s="23" t="s">
        <v>18</v>
      </c>
      <c r="E4" s="22" t="s">
        <v>19</v>
      </c>
      <c r="F4" s="22" t="s">
        <v>13</v>
      </c>
      <c r="G4" s="22" t="s">
        <v>20</v>
      </c>
      <c r="H4" s="25">
        <f>433429914.27/1000</f>
        <v>433429.91427000001</v>
      </c>
    </row>
    <row r="5" spans="1:8" ht="60.75" thickBot="1" x14ac:dyDescent="0.3">
      <c r="A5" s="2" t="s">
        <v>21</v>
      </c>
      <c r="B5" s="3" t="s">
        <v>22</v>
      </c>
      <c r="C5" s="4" t="s">
        <v>23</v>
      </c>
      <c r="D5" s="4" t="s">
        <v>24</v>
      </c>
      <c r="E5" s="3" t="s">
        <v>25</v>
      </c>
      <c r="F5" s="3" t="s">
        <v>13</v>
      </c>
      <c r="G5" s="3" t="s">
        <v>26</v>
      </c>
      <c r="H5" s="14">
        <f>237866+500223+244599</f>
        <v>982688</v>
      </c>
    </row>
    <row r="7" spans="1:8" ht="60" customHeight="1" x14ac:dyDescent="0.25">
      <c r="A7" s="26" t="s">
        <v>27</v>
      </c>
      <c r="B7" s="27"/>
      <c r="C7" s="27"/>
      <c r="D7" s="27"/>
      <c r="E7" s="27"/>
      <c r="F7" s="27"/>
      <c r="G7" s="27"/>
      <c r="H7" s="27"/>
    </row>
    <row r="9" spans="1:8" ht="35.25" customHeight="1" x14ac:dyDescent="0.25">
      <c r="A9" s="26" t="s">
        <v>28</v>
      </c>
      <c r="B9" s="26"/>
      <c r="C9" s="26"/>
      <c r="D9" s="26"/>
      <c r="E9" s="26"/>
      <c r="F9" s="26"/>
      <c r="G9" s="26"/>
      <c r="H9" s="26"/>
    </row>
  </sheetData>
  <mergeCells count="2">
    <mergeCell ref="A7:H7"/>
    <mergeCell ref="A9:H9"/>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82E35-7CF6-4E9E-8E4D-52021CEBC99E}">
  <sheetPr>
    <pageSetUpPr fitToPage="1"/>
  </sheetPr>
  <dimension ref="A1:H10"/>
  <sheetViews>
    <sheetView showGridLines="0" workbookViewId="0">
      <selection activeCell="B14" sqref="B14"/>
    </sheetView>
  </sheetViews>
  <sheetFormatPr defaultColWidth="8.7109375" defaultRowHeight="15" x14ac:dyDescent="0.25"/>
  <cols>
    <col min="1" max="1" width="7.5703125" style="1" bestFit="1" customWidth="1"/>
    <col min="2" max="2" width="20.5703125" style="1" bestFit="1" customWidth="1"/>
    <col min="3" max="3" width="15.140625" style="1" bestFit="1" customWidth="1"/>
    <col min="4" max="4" width="14.85546875" style="1" bestFit="1" customWidth="1"/>
    <col min="5" max="5" width="13.5703125" style="1" bestFit="1" customWidth="1"/>
    <col min="6" max="6" width="8" style="1" customWidth="1"/>
    <col min="7" max="7" width="11.140625" style="1" bestFit="1" customWidth="1"/>
    <col min="8" max="8" width="20.28515625" style="1" bestFit="1" customWidth="1"/>
    <col min="9" max="16384" width="8.7109375" style="1"/>
  </cols>
  <sheetData>
    <row r="1" spans="1:8" ht="15.75" thickBot="1" x14ac:dyDescent="0.3"/>
    <row r="2" spans="1:8" ht="90.75" thickBot="1" x14ac:dyDescent="0.3">
      <c r="A2" s="8" t="s">
        <v>0</v>
      </c>
      <c r="B2" s="9" t="s">
        <v>29</v>
      </c>
      <c r="C2" s="9" t="s">
        <v>2</v>
      </c>
      <c r="D2" s="9" t="s">
        <v>3</v>
      </c>
      <c r="E2" s="9" t="s">
        <v>4</v>
      </c>
      <c r="F2" s="9" t="s">
        <v>5</v>
      </c>
      <c r="G2" s="9" t="s">
        <v>30</v>
      </c>
      <c r="H2" s="10" t="s">
        <v>31</v>
      </c>
    </row>
    <row r="3" spans="1:8" ht="75" x14ac:dyDescent="0.25">
      <c r="A3" s="5" t="s">
        <v>8</v>
      </c>
      <c r="B3" s="6" t="s">
        <v>32</v>
      </c>
      <c r="C3" s="11" t="s">
        <v>33</v>
      </c>
      <c r="D3" s="11" t="s">
        <v>34</v>
      </c>
      <c r="E3" s="6" t="s">
        <v>35</v>
      </c>
      <c r="F3" s="6" t="s">
        <v>13</v>
      </c>
      <c r="G3" s="6" t="s">
        <v>36</v>
      </c>
      <c r="H3" s="13">
        <f>209075676.15/1000</f>
        <v>209075.67615000001</v>
      </c>
    </row>
    <row r="4" spans="1:8" ht="75.75" thickBot="1" x14ac:dyDescent="0.3">
      <c r="A4" s="2" t="s">
        <v>15</v>
      </c>
      <c r="B4" s="3" t="s">
        <v>37</v>
      </c>
      <c r="C4" s="12" t="s">
        <v>33</v>
      </c>
      <c r="D4" s="12" t="s">
        <v>34</v>
      </c>
      <c r="E4" s="3" t="s">
        <v>38</v>
      </c>
      <c r="F4" s="3" t="s">
        <v>13</v>
      </c>
      <c r="G4" s="3" t="s">
        <v>39</v>
      </c>
      <c r="H4" s="14">
        <f>46573203.21/1000</f>
        <v>46573.20321</v>
      </c>
    </row>
    <row r="6" spans="1:8" ht="57.95" customHeight="1" x14ac:dyDescent="0.25">
      <c r="A6" s="28" t="s">
        <v>40</v>
      </c>
      <c r="B6" s="29"/>
      <c r="C6" s="29"/>
      <c r="D6" s="29"/>
      <c r="E6" s="29"/>
      <c r="F6" s="29"/>
      <c r="G6" s="29"/>
      <c r="H6" s="29"/>
    </row>
    <row r="8" spans="1:8" ht="42.95" customHeight="1" x14ac:dyDescent="0.25">
      <c r="A8" s="26" t="s">
        <v>41</v>
      </c>
      <c r="B8" s="30"/>
      <c r="C8" s="30"/>
      <c r="D8" s="30"/>
      <c r="E8" s="30"/>
      <c r="F8" s="30"/>
      <c r="G8" s="30"/>
      <c r="H8" s="30"/>
    </row>
    <row r="10" spans="1:8" x14ac:dyDescent="0.25">
      <c r="A10" s="26" t="s">
        <v>42</v>
      </c>
      <c r="B10" s="30"/>
      <c r="C10" s="30"/>
      <c r="D10" s="30"/>
      <c r="E10" s="30"/>
      <c r="F10" s="30"/>
      <c r="G10" s="30"/>
      <c r="H10" s="30"/>
    </row>
  </sheetData>
  <mergeCells count="3">
    <mergeCell ref="A6:H6"/>
    <mergeCell ref="A8:H8"/>
    <mergeCell ref="A10:H10"/>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67344-1D84-4237-91B8-60A920435A95}">
  <sheetPr>
    <pageSetUpPr fitToPage="1"/>
  </sheetPr>
  <dimension ref="A1:C6"/>
  <sheetViews>
    <sheetView showGridLines="0" workbookViewId="0">
      <selection activeCell="A6" sqref="A6:C6"/>
    </sheetView>
  </sheetViews>
  <sheetFormatPr defaultColWidth="8.7109375" defaultRowHeight="15" x14ac:dyDescent="0.25"/>
  <cols>
    <col min="1" max="1" width="7.5703125" style="1" bestFit="1" customWidth="1"/>
    <col min="2" max="3" width="20.5703125" style="1" customWidth="1"/>
    <col min="4" max="16384" width="8.7109375" style="1"/>
  </cols>
  <sheetData>
    <row r="1" spans="1:3" ht="15.75" thickBot="1" x14ac:dyDescent="0.3"/>
    <row r="2" spans="1:3" ht="30.75" thickBot="1" x14ac:dyDescent="0.3">
      <c r="A2" s="15" t="s">
        <v>0</v>
      </c>
      <c r="B2" s="8" t="s">
        <v>29</v>
      </c>
      <c r="C2" s="10" t="s">
        <v>43</v>
      </c>
    </row>
    <row r="3" spans="1:3" ht="60" x14ac:dyDescent="0.25">
      <c r="A3" s="16" t="s">
        <v>8</v>
      </c>
      <c r="B3" s="18" t="s">
        <v>32</v>
      </c>
      <c r="C3" s="19" t="s">
        <v>22</v>
      </c>
    </row>
    <row r="4" spans="1:3" ht="60.75" thickBot="1" x14ac:dyDescent="0.3">
      <c r="A4" s="17" t="s">
        <v>15</v>
      </c>
      <c r="B4" s="20" t="s">
        <v>37</v>
      </c>
      <c r="C4" s="21" t="s">
        <v>22</v>
      </c>
    </row>
    <row r="6" spans="1:3" ht="117.75" customHeight="1" x14ac:dyDescent="0.25">
      <c r="A6" s="30" t="s">
        <v>44</v>
      </c>
      <c r="B6" s="30"/>
      <c r="C6" s="30"/>
    </row>
  </sheetData>
  <mergeCells count="1">
    <mergeCell ref="A6:C6"/>
  </mergeCells>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DR - 85148 01</Data_x0020_Request_x0020_Set_x0020_Name>
    <Response_x0020_Date xmlns="8430d550-c2bd-4ade-ae56-0b82b076c537">2024-04-16T17:56:58+00:00</Response_x0020_Date>
    <TaxCatchAll xmlns="e45da448-bf9c-43e8-8676-7e88d583ded9" xsi:nil="tru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SPD-SCE-SB884-001 BA MA</Data_x0020_Request_x0020_Set_x0020_Name1>
    <Received_x0020_Date xmlns="8430d550-c2bd-4ade-ae56-0b82b076c537">2024-04-03T07:00:00+00:00</Received_x0020_Date>
    <Year xmlns="8430d550-c2bd-4ade-ae56-0b82b076c537" xsi:nil="true"/>
    <HeaderSpid xmlns="8430d550-c2bd-4ade-ae56-0b82b076c537">9379</HeaderSpid>
    <Question xmlns="8430d550-c2bd-4ade-ae56-0b82b076c537">Provide a list of balancing and memorandum accounts where the costs of wildfire mitigations are currently being recorded as of April 1, 2024.
   a. In this context wildfire mitigations include any investments in assets, services or O&amp;M that are used to reduce wildfire risk.
   b. a) For each balancing and/or memorandum account listed, include which mitigation type the account is used to record the costs for:
       i. Undergrounding (UG)
       ii. Covered conductor (CC)
       iii. Vegetation management (VM)
       iv. Other (describe)
   c. Provide a mapping of the linkage between a memorandum account and it’s associated balancing account.
       i. Are there any circumstances where a memorandum account can map to more than one balancing account, or to another memorandum account?
       ii. Are there any circumstances where a balancing account can map to more than one memorandum account, or to another balancing account?
   d. The list of each balancing account should include information in the following tabular
format: 
   e. The list of each memorandum account should include information in the following tabular format:
   f. The list of each memorandum account and its associated balancing account should
include information in the following tabular format:
       i. If the accounts listed here are not listed above in d. or e., please provide a
narrative explanation for why they are not listed.</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RCMS365-1419139168-217492</_dlc_DocId>
    <_dlc_DocIdUrl xmlns="8430d550-c2bd-4ade-ae56-0b82b076c537">
      <Url>https://edisonintl.sharepoint.com/teams/rcms365/_layouts/15/DocIdRedir.aspx?ID=RCMS365-1419139168-217492</Url>
      <Description>RCMS365-1419139168-217492</Description>
    </_dlc_DocIdUrl>
    <Witness xmlns="f5667e0a-ecdb-4766-84eb-ebc6e4f78fb7">Raymond Fugere</Witness>
    <Assignee xmlns="f5667e0a-ecdb-4766-84eb-ebc6e4f78fb7">Erin Pulgar</Assignee>
    <Question_x0020_Number xmlns="f5667e0a-ecdb-4766-84eb-ebc6e4f78fb7">01</Question_x0020_Number>
    <Attorney xmlns="f5667e0a-ecdb-4766-84eb-ebc6e4f78fb7">Peter Shakro</Attorney>
    <Volume xmlns="f5667e0a-ecdb-4766-84eb-ebc6e4f78fb7">01 Pt 2</Volume>
    <Exhibit xmlns="f5667e0a-ecdb-4766-84eb-ebc6e4f78fb7">SCE-02</Exhibit>
    <Document_x0020_Type xmlns="f5667e0a-ecdb-4766-84eb-ebc6e4f78fb7">Attachment</Document_x0020_Type>
    <lcf76f155ced4ddcb4097134ff3c332f xmlns="f5667e0a-ecdb-4766-84eb-ebc6e4f78fb7">
      <Terms xmlns="http://schemas.microsoft.com/office/infopath/2007/PartnerControls"/>
    </lcf76f155ced4ddcb4097134ff3c332f>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6FB154-4BB2-4A94-9DB8-3153EA974093}">
  <ds:schemaRefs>
    <ds:schemaRef ds:uri="http://schemas.microsoft.com/sharepoint/v3/contenttype/forms"/>
  </ds:schemaRefs>
</ds:datastoreItem>
</file>

<file path=customXml/itemProps2.xml><?xml version="1.0" encoding="utf-8"?>
<ds:datastoreItem xmlns:ds="http://schemas.openxmlformats.org/officeDocument/2006/customXml" ds:itemID="{27346B33-379B-4C72-99BF-2348C8502A76}">
  <ds:schemaRefs>
    <ds:schemaRef ds:uri="http://purl.org/dc/terms/"/>
    <ds:schemaRef ds:uri="http://schemas.microsoft.com/office/2006/documentManagement/types"/>
    <ds:schemaRef ds:uri="e45da448-bf9c-43e8-8676-7e88d583ded9"/>
    <ds:schemaRef ds:uri="http://purl.org/dc/dcmitype/"/>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sharepoint/v4"/>
    <ds:schemaRef ds:uri="http://schemas.microsoft.com/sharepoint/v3/fields"/>
    <ds:schemaRef ds:uri="d1269d0e-3d21-492c-95ee-c4f1a377396e"/>
    <ds:schemaRef ds:uri="8430d550-c2bd-4ade-ae56-0b82b076c537"/>
    <ds:schemaRef ds:uri="http://www.w3.org/XML/1998/namespace"/>
  </ds:schemaRefs>
</ds:datastoreItem>
</file>

<file path=customXml/itemProps3.xml><?xml version="1.0" encoding="utf-8"?>
<ds:datastoreItem xmlns:ds="http://schemas.openxmlformats.org/officeDocument/2006/customXml" ds:itemID="{434B3A15-99BF-4367-84D7-B3AA5BB3C9D7}">
  <ds:schemaRefs>
    <ds:schemaRef ds:uri="http://schemas.microsoft.com/sharepoint/events"/>
  </ds:schemaRefs>
</ds:datastoreItem>
</file>

<file path=customXml/itemProps4.xml><?xml version="1.0" encoding="utf-8"?>
<ds:datastoreItem xmlns:ds="http://schemas.openxmlformats.org/officeDocument/2006/customXml" ds:itemID="{79C62935-BE76-4BB8-9E07-EC47507BA7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Part d</vt:lpstr>
      <vt:lpstr>Part e</vt:lpstr>
      <vt:lpstr>part f</vt:lpstr>
    </vt:vector>
  </TitlesOfParts>
  <Manager/>
  <Company>SOUTHERN CALIFORNIA EDISON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Erin Pulgar</dc:creator>
  <cp:keywords/>
  <dc:description/>
  <cp:lastModifiedBy>Peter Shakro</cp:lastModifiedBy>
  <cp:revision/>
  <dcterms:created xsi:type="dcterms:W3CDTF">2024-04-09T15:10:41Z</dcterms:created>
  <dcterms:modified xsi:type="dcterms:W3CDTF">2024-04-16T17:55:48Z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2024-04-09T15:11:03Z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b5482e90-fc07-4bcd-ac0d-82d6cb255c61</vt:lpwstr>
  </property>
  <property fmtid="{D5CDD505-2E9C-101B-9397-08002B2CF9AE}" pid="8" name="MSIP_Label_bc3dd1c7-2c40-4a31-84b2-bec599b321a0_ContentBits">
    <vt:lpwstr>0</vt:lpwstr>
  </property>
  <property fmtid="{D5CDD505-2E9C-101B-9397-08002B2CF9AE}" pid="9" name="ContentTypeId">
    <vt:lpwstr>0x010100467F9C8BEA693240B87572EA900F32170056BB0A30A73F3E41B8D140887E196634</vt:lpwstr>
  </property>
  <property fmtid="{D5CDD505-2E9C-101B-9397-08002B2CF9AE}" pid="10" name="_dlc_DocIdItemGuid">
    <vt:lpwstr>c0d1f9d0-1595-484a-953f-8e08712cb54b</vt:lpwstr>
  </property>
  <property fmtid="{D5CDD505-2E9C-101B-9397-08002B2CF9AE}" pid="11" name="MediaServiceImageTags">
    <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Tasks/Review%20Task%20View.aspx?QuestionDocID=217202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SPD-SCE-SB884-001 BA MA</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2024-04-16T07:00:00Z</vt:filetime>
  </property>
</Properties>
</file>